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0324)\"/>
    </mc:Choice>
  </mc:AlternateContent>
  <bookViews>
    <workbookView xWindow="0" yWindow="0" windowWidth="19200" windowHeight="11550" activeTab="1"/>
  </bookViews>
  <sheets>
    <sheet name="工作表1" sheetId="1" r:id="rId1"/>
    <sheet name="工作表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2" l="1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" i="2"/>
  <c r="I30" i="2"/>
  <c r="H30" i="2"/>
  <c r="G30" i="2"/>
  <c r="F30" i="2"/>
  <c r="E30" i="2"/>
  <c r="D30" i="2"/>
  <c r="C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" i="1"/>
  <c r="D30" i="1" l="1"/>
  <c r="E30" i="1"/>
  <c r="F30" i="1"/>
  <c r="G30" i="1"/>
  <c r="H30" i="1"/>
  <c r="I30" i="1"/>
  <c r="C30" i="1" l="1"/>
</calcChain>
</file>

<file path=xl/sharedStrings.xml><?xml version="1.0" encoding="utf-8"?>
<sst xmlns="http://schemas.openxmlformats.org/spreadsheetml/2006/main" count="82" uniqueCount="41">
  <si>
    <t>座號</t>
    <phoneticPr fontId="1" type="noConversion"/>
  </si>
  <si>
    <t>姓名</t>
    <phoneticPr fontId="1" type="noConversion"/>
  </si>
  <si>
    <t>國文</t>
    <phoneticPr fontId="1" type="noConversion"/>
  </si>
  <si>
    <t>英文</t>
    <phoneticPr fontId="1" type="noConversion"/>
  </si>
  <si>
    <t>生物</t>
    <phoneticPr fontId="1" type="noConversion"/>
  </si>
  <si>
    <t>數學</t>
    <phoneticPr fontId="1" type="noConversion"/>
  </si>
  <si>
    <t>地理</t>
    <phoneticPr fontId="1" type="noConversion"/>
  </si>
  <si>
    <t>公民</t>
    <phoneticPr fontId="1" type="noConversion"/>
  </si>
  <si>
    <t>歷史</t>
    <phoneticPr fontId="1" type="noConversion"/>
  </si>
  <si>
    <t>品元</t>
    <phoneticPr fontId="1" type="noConversion"/>
  </si>
  <si>
    <t>濬宇</t>
    <phoneticPr fontId="1" type="noConversion"/>
  </si>
  <si>
    <t>宥糖</t>
    <phoneticPr fontId="1" type="noConversion"/>
  </si>
  <si>
    <t>儁庭</t>
    <phoneticPr fontId="1" type="noConversion"/>
  </si>
  <si>
    <t>老高</t>
    <phoneticPr fontId="1" type="noConversion"/>
  </si>
  <si>
    <t>沐賓</t>
    <phoneticPr fontId="1" type="noConversion"/>
  </si>
  <si>
    <t>岳陽</t>
    <phoneticPr fontId="1" type="noConversion"/>
  </si>
  <si>
    <t>白目</t>
    <phoneticPr fontId="1" type="noConversion"/>
  </si>
  <si>
    <t>鴻儒</t>
    <phoneticPr fontId="1" type="noConversion"/>
  </si>
  <si>
    <t>稟耀</t>
    <phoneticPr fontId="1" type="noConversion"/>
  </si>
  <si>
    <t>宗泓</t>
    <phoneticPr fontId="1" type="noConversion"/>
  </si>
  <si>
    <t>瑞陞</t>
    <phoneticPr fontId="1" type="noConversion"/>
  </si>
  <si>
    <t>蘇狗</t>
    <phoneticPr fontId="1" type="noConversion"/>
  </si>
  <si>
    <t>哲宇</t>
    <phoneticPr fontId="1" type="noConversion"/>
  </si>
  <si>
    <t>韻崙</t>
    <phoneticPr fontId="1" type="noConversion"/>
  </si>
  <si>
    <t>宥君</t>
    <phoneticPr fontId="1" type="noConversion"/>
  </si>
  <si>
    <t>怡柔</t>
    <phoneticPr fontId="1" type="noConversion"/>
  </si>
  <si>
    <t>瑜姍</t>
    <phoneticPr fontId="1" type="noConversion"/>
  </si>
  <si>
    <t>娟</t>
    <phoneticPr fontId="1" type="noConversion"/>
  </si>
  <si>
    <t>瑩筠</t>
    <phoneticPr fontId="1" type="noConversion"/>
  </si>
  <si>
    <t>妤柔</t>
    <phoneticPr fontId="1" type="noConversion"/>
  </si>
  <si>
    <t>誼庭</t>
    <phoneticPr fontId="1" type="noConversion"/>
  </si>
  <si>
    <t>家旗</t>
    <phoneticPr fontId="1" type="noConversion"/>
  </si>
  <si>
    <t>思涵</t>
    <phoneticPr fontId="1" type="noConversion"/>
  </si>
  <si>
    <t>雅馨</t>
    <phoneticPr fontId="1" type="noConversion"/>
  </si>
  <si>
    <t>馨鞍</t>
    <phoneticPr fontId="1" type="noConversion"/>
  </si>
  <si>
    <t>平均</t>
    <phoneticPr fontId="1" type="noConversion"/>
  </si>
  <si>
    <t>總分</t>
    <phoneticPr fontId="1" type="noConversion"/>
  </si>
  <si>
    <t>名次</t>
    <phoneticPr fontId="1" type="noConversion"/>
  </si>
  <si>
    <t xml:space="preserve">            台南市市立安順國中106學年第1學期一覽表</t>
    <phoneticPr fontId="1" type="noConversion"/>
  </si>
  <si>
    <t>加權計分</t>
    <phoneticPr fontId="1" type="noConversion"/>
  </si>
  <si>
    <t>加權名次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</si>
</sst>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C00000"/>
      <name val="新細明體"/>
      <family val="2"/>
      <charset val="136"/>
      <scheme val="minor"/>
    </font>
    <font>
      <sz val="12"/>
      <color theme="4"/>
      <name val="新細明體"/>
      <family val="1"/>
      <charset val="136"/>
      <scheme val="minor"/>
    </font>
    <font>
      <sz val="12"/>
      <color rgb="FF00B0F0"/>
      <name val="新細明體"/>
      <family val="2"/>
      <charset val="136"/>
      <scheme val="minor"/>
    </font>
    <font>
      <sz val="12"/>
      <color rgb="FF92D050"/>
      <name val="新細明體"/>
      <family val="2"/>
      <charset val="136"/>
      <scheme val="minor"/>
    </font>
    <font>
      <sz val="12"/>
      <color rgb="FF7030A0"/>
      <name val="新細明體"/>
      <family val="2"/>
      <charset val="136"/>
      <scheme val="minor"/>
    </font>
    <font>
      <sz val="12"/>
      <color theme="7" tint="-0.249977111117893"/>
      <name val="新細明體"/>
      <family val="2"/>
      <charset val="136"/>
      <scheme val="minor"/>
    </font>
    <font>
      <sz val="12"/>
      <color theme="0" tint="-0.34998626667073579"/>
      <name val="新細明體"/>
      <family val="2"/>
      <charset val="136"/>
      <scheme val="minor"/>
    </font>
    <font>
      <sz val="12"/>
      <color theme="4" tint="-0.249977111117893"/>
      <name val="新細明體"/>
      <family val="2"/>
      <charset val="136"/>
      <scheme val="minor"/>
    </font>
    <font>
      <sz val="12"/>
      <color rgb="FF002060"/>
      <name val="新細明體"/>
      <family val="2"/>
      <charset val="136"/>
      <scheme val="minor"/>
    </font>
    <font>
      <sz val="12"/>
      <color rgb="FF99FF99"/>
      <name val="新細明體"/>
      <family val="2"/>
      <charset val="136"/>
      <scheme val="minor"/>
    </font>
    <font>
      <sz val="12"/>
      <color rgb="FFFF00FF"/>
      <name val="新細明體"/>
      <family val="2"/>
      <charset val="136"/>
      <scheme val="minor"/>
    </font>
    <font>
      <sz val="12"/>
      <color rgb="FF00B050"/>
      <name val="新細明體"/>
      <family val="1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2" borderId="0" xfId="0" applyFill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0" fillId="3" borderId="0" xfId="0" applyFill="1">
      <alignment vertical="center"/>
    </xf>
    <xf numFmtId="0" fontId="13" fillId="3" borderId="0" xfId="0" applyFont="1" applyFill="1">
      <alignment vertical="center"/>
    </xf>
    <xf numFmtId="0" fontId="14" fillId="0" borderId="0" xfId="0" applyFont="1">
      <alignment vertical="center"/>
    </xf>
    <xf numFmtId="0" fontId="0" fillId="4" borderId="0" xfId="0" applyFont="1" applyFill="1">
      <alignment vertical="center"/>
    </xf>
    <xf numFmtId="0" fontId="0" fillId="4" borderId="0" xfId="0" applyFill="1">
      <alignment vertical="center"/>
    </xf>
    <xf numFmtId="0" fontId="10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00FF"/>
      <color rgb="FF66FF66"/>
      <color rgb="FF99FF99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workbookViewId="0">
      <selection sqref="A1:XFD1048576"/>
    </sheetView>
  </sheetViews>
  <sheetFormatPr defaultRowHeight="16.5" x14ac:dyDescent="0.25"/>
  <cols>
    <col min="3" max="3" width="4.625" customWidth="1"/>
    <col min="4" max="4" width="5.25" customWidth="1"/>
    <col min="5" max="8" width="5" customWidth="1"/>
    <col min="9" max="9" width="5.125" customWidth="1"/>
  </cols>
  <sheetData>
    <row r="1" spans="1:17" x14ac:dyDescent="0.25">
      <c r="A1" s="17" t="s">
        <v>38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7" x14ac:dyDescent="0.25">
      <c r="A2" t="s">
        <v>0</v>
      </c>
      <c r="B2" t="s">
        <v>1</v>
      </c>
      <c r="C2" s="2" t="s">
        <v>2</v>
      </c>
      <c r="D2" s="3" t="s">
        <v>3</v>
      </c>
      <c r="E2" s="5" t="s">
        <v>4</v>
      </c>
      <c r="F2" s="6" t="s">
        <v>5</v>
      </c>
      <c r="G2" s="7" t="s">
        <v>6</v>
      </c>
      <c r="H2" s="8" t="s">
        <v>7</v>
      </c>
      <c r="I2" s="1" t="s">
        <v>8</v>
      </c>
      <c r="J2" s="14" t="s">
        <v>36</v>
      </c>
      <c r="K2" t="s">
        <v>37</v>
      </c>
    </row>
    <row r="3" spans="1:17" ht="23.25" customHeight="1" x14ac:dyDescent="0.25">
      <c r="A3">
        <v>1</v>
      </c>
      <c r="B3" s="6" t="s">
        <v>9</v>
      </c>
      <c r="C3">
        <v>97</v>
      </c>
      <c r="D3">
        <v>99</v>
      </c>
      <c r="E3">
        <v>99</v>
      </c>
      <c r="F3">
        <v>99</v>
      </c>
      <c r="G3">
        <v>99</v>
      </c>
      <c r="H3">
        <v>99</v>
      </c>
      <c r="I3">
        <v>99</v>
      </c>
      <c r="J3">
        <f t="shared" ref="J3:J29" si="0">SUM(C3:I3)</f>
        <v>691</v>
      </c>
      <c r="K3">
        <v>1</v>
      </c>
    </row>
    <row r="4" spans="1:17" ht="23.25" customHeight="1" x14ac:dyDescent="0.25">
      <c r="A4">
        <v>2</v>
      </c>
      <c r="B4" s="4" t="s">
        <v>10</v>
      </c>
      <c r="C4" s="9">
        <v>97</v>
      </c>
      <c r="D4" s="9">
        <v>97</v>
      </c>
      <c r="E4" s="9">
        <v>97</v>
      </c>
      <c r="F4" s="9">
        <v>97</v>
      </c>
      <c r="G4" s="9">
        <v>52</v>
      </c>
      <c r="H4" s="9">
        <v>97</v>
      </c>
      <c r="I4" s="9">
        <v>97</v>
      </c>
      <c r="J4">
        <f t="shared" si="0"/>
        <v>634</v>
      </c>
      <c r="K4" s="9">
        <v>13</v>
      </c>
    </row>
    <row r="5" spans="1:17" ht="23.25" customHeight="1" x14ac:dyDescent="0.25">
      <c r="A5">
        <v>3</v>
      </c>
      <c r="B5" s="6" t="s">
        <v>11</v>
      </c>
      <c r="C5">
        <v>98</v>
      </c>
      <c r="D5">
        <v>98</v>
      </c>
      <c r="E5">
        <v>85</v>
      </c>
      <c r="F5">
        <v>98</v>
      </c>
      <c r="G5">
        <v>98</v>
      </c>
      <c r="H5">
        <v>98</v>
      </c>
      <c r="I5">
        <v>98</v>
      </c>
      <c r="J5">
        <f t="shared" si="0"/>
        <v>673</v>
      </c>
      <c r="K5">
        <v>3</v>
      </c>
    </row>
    <row r="6" spans="1:17" ht="23.25" customHeight="1" x14ac:dyDescent="0.25">
      <c r="A6">
        <v>4</v>
      </c>
      <c r="B6" s="6" t="s">
        <v>12</v>
      </c>
      <c r="C6">
        <v>87</v>
      </c>
      <c r="D6">
        <v>87</v>
      </c>
      <c r="E6">
        <v>87</v>
      </c>
      <c r="F6">
        <v>87</v>
      </c>
      <c r="G6">
        <v>87</v>
      </c>
      <c r="H6">
        <v>44</v>
      </c>
      <c r="I6">
        <v>87</v>
      </c>
      <c r="J6">
        <f t="shared" si="0"/>
        <v>566</v>
      </c>
      <c r="K6" s="16">
        <v>22</v>
      </c>
    </row>
    <row r="7" spans="1:17" ht="23.25" customHeight="1" x14ac:dyDescent="0.25">
      <c r="A7">
        <v>5</v>
      </c>
      <c r="B7" s="4" t="s">
        <v>13</v>
      </c>
      <c r="C7" s="9">
        <v>88</v>
      </c>
      <c r="D7" s="9">
        <v>88</v>
      </c>
      <c r="E7" s="9">
        <v>88</v>
      </c>
      <c r="F7" s="9">
        <v>44</v>
      </c>
      <c r="G7" s="9">
        <v>88</v>
      </c>
      <c r="H7" s="9">
        <v>88</v>
      </c>
      <c r="I7" s="9">
        <v>88</v>
      </c>
      <c r="J7">
        <f t="shared" si="0"/>
        <v>572</v>
      </c>
      <c r="K7" s="9">
        <v>21</v>
      </c>
    </row>
    <row r="8" spans="1:17" ht="23.25" customHeight="1" x14ac:dyDescent="0.25">
      <c r="A8">
        <v>6</v>
      </c>
      <c r="B8" s="6" t="s">
        <v>14</v>
      </c>
      <c r="C8">
        <v>98</v>
      </c>
      <c r="D8">
        <v>98</v>
      </c>
      <c r="E8">
        <v>98</v>
      </c>
      <c r="F8">
        <v>98</v>
      </c>
      <c r="G8">
        <v>98</v>
      </c>
      <c r="H8">
        <v>74</v>
      </c>
      <c r="I8">
        <v>98</v>
      </c>
      <c r="J8">
        <f t="shared" si="0"/>
        <v>662</v>
      </c>
      <c r="K8" s="15">
        <v>8</v>
      </c>
    </row>
    <row r="9" spans="1:17" ht="23.25" customHeight="1" x14ac:dyDescent="0.25">
      <c r="A9">
        <v>7</v>
      </c>
      <c r="B9" s="6" t="s">
        <v>15</v>
      </c>
      <c r="C9">
        <v>89</v>
      </c>
      <c r="D9">
        <v>89</v>
      </c>
      <c r="E9">
        <v>89</v>
      </c>
      <c r="F9">
        <v>89</v>
      </c>
      <c r="G9">
        <v>45</v>
      </c>
      <c r="H9">
        <v>89</v>
      </c>
      <c r="I9">
        <v>89</v>
      </c>
      <c r="J9">
        <f t="shared" si="0"/>
        <v>579</v>
      </c>
      <c r="K9" s="16">
        <v>19</v>
      </c>
      <c r="L9" s="16"/>
    </row>
    <row r="10" spans="1:17" ht="23.25" customHeight="1" x14ac:dyDescent="0.25">
      <c r="A10">
        <v>8</v>
      </c>
      <c r="B10" s="4" t="s">
        <v>16</v>
      </c>
      <c r="C10" s="9">
        <v>99</v>
      </c>
      <c r="D10" s="9">
        <v>99</v>
      </c>
      <c r="E10" s="9">
        <v>65</v>
      </c>
      <c r="F10" s="9">
        <v>99</v>
      </c>
      <c r="G10" s="9">
        <v>99</v>
      </c>
      <c r="H10" s="9">
        <v>99</v>
      </c>
      <c r="I10" s="9">
        <v>99</v>
      </c>
      <c r="J10">
        <f t="shared" si="0"/>
        <v>659</v>
      </c>
      <c r="K10" s="9">
        <v>9</v>
      </c>
    </row>
    <row r="11" spans="1:17" ht="23.25" customHeight="1" x14ac:dyDescent="0.25">
      <c r="A11">
        <v>9</v>
      </c>
      <c r="B11" s="6" t="s">
        <v>17</v>
      </c>
      <c r="C11">
        <v>88</v>
      </c>
      <c r="D11">
        <v>88</v>
      </c>
      <c r="E11">
        <v>88</v>
      </c>
      <c r="F11">
        <v>88</v>
      </c>
      <c r="G11">
        <v>58</v>
      </c>
      <c r="H11">
        <v>88</v>
      </c>
      <c r="I11">
        <v>88</v>
      </c>
      <c r="J11">
        <f t="shared" si="0"/>
        <v>586</v>
      </c>
      <c r="K11" s="16">
        <v>18</v>
      </c>
      <c r="L11" s="16"/>
    </row>
    <row r="12" spans="1:17" ht="23.25" customHeight="1" x14ac:dyDescent="0.25">
      <c r="A12">
        <v>10</v>
      </c>
      <c r="B12" s="4" t="s">
        <v>18</v>
      </c>
      <c r="C12" s="9">
        <v>98</v>
      </c>
      <c r="D12" s="9">
        <v>95</v>
      </c>
      <c r="E12" s="9">
        <v>98</v>
      </c>
      <c r="F12" s="9">
        <v>98</v>
      </c>
      <c r="G12" s="9">
        <v>98</v>
      </c>
      <c r="H12" s="9">
        <v>98</v>
      </c>
      <c r="I12" s="9">
        <v>98</v>
      </c>
      <c r="J12">
        <f t="shared" si="0"/>
        <v>683</v>
      </c>
      <c r="K12" s="9">
        <v>2</v>
      </c>
      <c r="O12" s="11"/>
      <c r="P12" s="11"/>
      <c r="Q12" s="11"/>
    </row>
    <row r="13" spans="1:17" ht="23.25" customHeight="1" x14ac:dyDescent="0.25">
      <c r="A13">
        <v>11</v>
      </c>
      <c r="B13" s="4" t="s">
        <v>19</v>
      </c>
      <c r="C13" s="9">
        <v>88</v>
      </c>
      <c r="D13" s="9">
        <v>88</v>
      </c>
      <c r="E13" s="9">
        <v>88</v>
      </c>
      <c r="F13" s="9">
        <v>78</v>
      </c>
      <c r="G13" s="9">
        <v>88</v>
      </c>
      <c r="H13" s="9">
        <v>88</v>
      </c>
      <c r="I13" s="9">
        <v>88</v>
      </c>
      <c r="J13">
        <f t="shared" si="0"/>
        <v>606</v>
      </c>
      <c r="K13" s="9">
        <v>17</v>
      </c>
      <c r="O13" s="11"/>
      <c r="P13" s="11"/>
      <c r="Q13" s="11"/>
    </row>
    <row r="14" spans="1:17" ht="23.25" customHeight="1" x14ac:dyDescent="0.25">
      <c r="A14">
        <v>12</v>
      </c>
      <c r="B14" s="4" t="s">
        <v>17</v>
      </c>
      <c r="C14" s="9">
        <v>85</v>
      </c>
      <c r="D14" s="9">
        <v>85</v>
      </c>
      <c r="E14" s="9">
        <v>65</v>
      </c>
      <c r="F14" s="9">
        <v>85</v>
      </c>
      <c r="G14" s="9">
        <v>85</v>
      </c>
      <c r="H14" s="9">
        <v>85</v>
      </c>
      <c r="I14" s="9">
        <v>85</v>
      </c>
      <c r="J14">
        <f t="shared" si="0"/>
        <v>575</v>
      </c>
      <c r="K14" s="9">
        <v>20</v>
      </c>
      <c r="O14" s="11"/>
      <c r="P14" s="11"/>
      <c r="Q14" s="11"/>
    </row>
    <row r="15" spans="1:17" ht="23.25" customHeight="1" x14ac:dyDescent="0.25">
      <c r="A15">
        <v>13</v>
      </c>
      <c r="B15" s="6" t="s">
        <v>20</v>
      </c>
      <c r="C15">
        <v>85</v>
      </c>
      <c r="D15">
        <v>85</v>
      </c>
      <c r="E15">
        <v>85</v>
      </c>
      <c r="F15">
        <v>85</v>
      </c>
      <c r="G15">
        <v>85</v>
      </c>
      <c r="H15">
        <v>55</v>
      </c>
      <c r="I15">
        <v>85</v>
      </c>
      <c r="J15">
        <f t="shared" si="0"/>
        <v>565</v>
      </c>
      <c r="K15" s="16">
        <v>23</v>
      </c>
      <c r="O15" s="11"/>
      <c r="P15" s="11"/>
      <c r="Q15" s="11"/>
    </row>
    <row r="16" spans="1:17" ht="23.25" customHeight="1" x14ac:dyDescent="0.25">
      <c r="A16">
        <v>14</v>
      </c>
      <c r="B16" s="4" t="s">
        <v>21</v>
      </c>
      <c r="C16" s="9">
        <v>86</v>
      </c>
      <c r="D16" s="9">
        <v>86</v>
      </c>
      <c r="E16" s="9">
        <v>86</v>
      </c>
      <c r="F16" s="9">
        <v>86</v>
      </c>
      <c r="G16" s="9">
        <v>86</v>
      </c>
      <c r="H16" s="9">
        <v>97</v>
      </c>
      <c r="I16" s="9">
        <v>33</v>
      </c>
      <c r="J16">
        <f t="shared" si="0"/>
        <v>560</v>
      </c>
      <c r="K16" s="9">
        <v>24</v>
      </c>
    </row>
    <row r="17" spans="1:14" ht="23.25" customHeight="1" x14ac:dyDescent="0.25">
      <c r="A17">
        <v>15</v>
      </c>
      <c r="B17" s="6" t="s">
        <v>22</v>
      </c>
      <c r="C17">
        <v>98</v>
      </c>
      <c r="D17">
        <v>41</v>
      </c>
      <c r="E17">
        <v>98</v>
      </c>
      <c r="F17">
        <v>98</v>
      </c>
      <c r="G17">
        <v>98</v>
      </c>
      <c r="H17">
        <v>98</v>
      </c>
      <c r="I17">
        <v>98</v>
      </c>
      <c r="J17">
        <f t="shared" si="0"/>
        <v>629</v>
      </c>
      <c r="K17" s="16">
        <v>14</v>
      </c>
    </row>
    <row r="18" spans="1:14" ht="23.25" customHeight="1" x14ac:dyDescent="0.25">
      <c r="A18">
        <v>16</v>
      </c>
      <c r="B18" s="4" t="s">
        <v>23</v>
      </c>
      <c r="C18" s="9">
        <v>99</v>
      </c>
      <c r="D18" s="9">
        <v>99</v>
      </c>
      <c r="E18" s="9">
        <v>99</v>
      </c>
      <c r="F18" s="9">
        <v>99</v>
      </c>
      <c r="G18" s="9">
        <v>65</v>
      </c>
      <c r="H18" s="9">
        <v>64</v>
      </c>
      <c r="I18" s="9">
        <v>99</v>
      </c>
      <c r="J18">
        <f t="shared" si="0"/>
        <v>624</v>
      </c>
      <c r="K18" s="9">
        <v>15</v>
      </c>
    </row>
    <row r="19" spans="1:14" ht="23.25" customHeight="1" x14ac:dyDescent="0.25">
      <c r="A19">
        <v>17</v>
      </c>
      <c r="B19" s="6" t="s">
        <v>24</v>
      </c>
      <c r="C19">
        <v>55</v>
      </c>
      <c r="D19">
        <v>55</v>
      </c>
      <c r="E19">
        <v>55</v>
      </c>
      <c r="F19">
        <v>55</v>
      </c>
      <c r="G19">
        <v>42</v>
      </c>
      <c r="H19">
        <v>55</v>
      </c>
      <c r="I19">
        <v>55</v>
      </c>
      <c r="J19">
        <f t="shared" si="0"/>
        <v>372</v>
      </c>
      <c r="K19" s="16">
        <v>27</v>
      </c>
    </row>
    <row r="20" spans="1:14" ht="23.25" customHeight="1" x14ac:dyDescent="0.25">
      <c r="A20">
        <v>18</v>
      </c>
      <c r="B20" s="6" t="s">
        <v>25</v>
      </c>
      <c r="C20">
        <v>65</v>
      </c>
      <c r="D20">
        <v>65</v>
      </c>
      <c r="E20">
        <v>65</v>
      </c>
      <c r="F20">
        <v>65</v>
      </c>
      <c r="G20">
        <v>65</v>
      </c>
      <c r="H20">
        <v>65</v>
      </c>
      <c r="I20">
        <v>41</v>
      </c>
      <c r="J20">
        <f t="shared" si="0"/>
        <v>431</v>
      </c>
      <c r="K20" s="16">
        <v>25</v>
      </c>
    </row>
    <row r="21" spans="1:14" ht="23.25" customHeight="1" x14ac:dyDescent="0.25">
      <c r="A21">
        <v>19</v>
      </c>
      <c r="B21" s="6" t="s">
        <v>26</v>
      </c>
      <c r="C21">
        <v>64</v>
      </c>
      <c r="D21">
        <v>55</v>
      </c>
      <c r="E21">
        <v>55</v>
      </c>
      <c r="F21">
        <v>55</v>
      </c>
      <c r="G21">
        <v>55</v>
      </c>
      <c r="H21">
        <v>55</v>
      </c>
      <c r="I21">
        <v>55</v>
      </c>
      <c r="J21">
        <f t="shared" si="0"/>
        <v>394</v>
      </c>
      <c r="K21" s="16">
        <v>26</v>
      </c>
    </row>
    <row r="22" spans="1:14" ht="23.25" customHeight="1" x14ac:dyDescent="0.25">
      <c r="A22">
        <v>20</v>
      </c>
      <c r="B22" s="4" t="s">
        <v>27</v>
      </c>
      <c r="C22" s="9">
        <v>75</v>
      </c>
      <c r="D22" s="9">
        <v>98</v>
      </c>
      <c r="E22" s="9">
        <v>98</v>
      </c>
      <c r="F22" s="9">
        <v>98</v>
      </c>
      <c r="G22" s="9">
        <v>98</v>
      </c>
      <c r="H22" s="9">
        <v>98</v>
      </c>
      <c r="I22" s="9">
        <v>98</v>
      </c>
      <c r="J22">
        <f t="shared" si="0"/>
        <v>663</v>
      </c>
      <c r="K22" s="9">
        <v>7</v>
      </c>
    </row>
    <row r="23" spans="1:14" ht="23.25" customHeight="1" x14ac:dyDescent="0.25">
      <c r="A23">
        <v>21</v>
      </c>
      <c r="B23" s="4" t="s">
        <v>28</v>
      </c>
      <c r="C23" s="9">
        <v>98</v>
      </c>
      <c r="D23" s="9">
        <v>98</v>
      </c>
      <c r="E23" s="9">
        <v>54</v>
      </c>
      <c r="F23" s="9">
        <v>98</v>
      </c>
      <c r="G23" s="9">
        <v>98</v>
      </c>
      <c r="H23" s="9">
        <v>98</v>
      </c>
      <c r="I23" s="9">
        <v>98</v>
      </c>
      <c r="J23">
        <f t="shared" si="0"/>
        <v>642</v>
      </c>
      <c r="K23" s="9">
        <v>10</v>
      </c>
    </row>
    <row r="24" spans="1:14" ht="23.25" customHeight="1" x14ac:dyDescent="0.25">
      <c r="A24">
        <v>22</v>
      </c>
      <c r="B24" s="4" t="s">
        <v>29</v>
      </c>
      <c r="C24" s="9">
        <v>98</v>
      </c>
      <c r="D24" s="9">
        <v>98</v>
      </c>
      <c r="E24" s="9">
        <v>98</v>
      </c>
      <c r="F24" s="9">
        <v>98</v>
      </c>
      <c r="G24" s="9">
        <v>98</v>
      </c>
      <c r="H24" s="9">
        <v>47</v>
      </c>
      <c r="I24" s="9">
        <v>98</v>
      </c>
      <c r="J24">
        <f t="shared" si="0"/>
        <v>635</v>
      </c>
      <c r="K24" s="9">
        <v>12</v>
      </c>
      <c r="N24" s="12"/>
    </row>
    <row r="25" spans="1:14" ht="23.25" customHeight="1" x14ac:dyDescent="0.25">
      <c r="A25">
        <v>23</v>
      </c>
      <c r="B25" s="4" t="s">
        <v>30</v>
      </c>
      <c r="C25" s="9">
        <v>98</v>
      </c>
      <c r="D25" s="9">
        <v>98</v>
      </c>
      <c r="E25" s="9">
        <v>98</v>
      </c>
      <c r="F25" s="9">
        <v>76</v>
      </c>
      <c r="G25" s="9">
        <v>98</v>
      </c>
      <c r="H25" s="9">
        <v>98</v>
      </c>
      <c r="I25" s="9">
        <v>98</v>
      </c>
      <c r="J25">
        <f t="shared" si="0"/>
        <v>664</v>
      </c>
      <c r="K25" s="9">
        <v>6</v>
      </c>
    </row>
    <row r="26" spans="1:14" ht="23.25" customHeight="1" x14ac:dyDescent="0.25">
      <c r="A26">
        <v>24</v>
      </c>
      <c r="B26" s="4" t="s">
        <v>31</v>
      </c>
      <c r="C26" s="9">
        <v>98</v>
      </c>
      <c r="D26" s="9">
        <v>98</v>
      </c>
      <c r="E26" s="9">
        <v>98</v>
      </c>
      <c r="F26" s="9">
        <v>98</v>
      </c>
      <c r="G26" s="9">
        <v>98</v>
      </c>
      <c r="H26" s="9">
        <v>84</v>
      </c>
      <c r="I26" s="9">
        <v>98</v>
      </c>
      <c r="J26">
        <f t="shared" si="0"/>
        <v>672</v>
      </c>
      <c r="K26" s="9">
        <v>4</v>
      </c>
    </row>
    <row r="27" spans="1:14" ht="23.25" customHeight="1" x14ac:dyDescent="0.25">
      <c r="A27">
        <v>25</v>
      </c>
      <c r="B27" s="4" t="s">
        <v>32</v>
      </c>
      <c r="C27" s="9">
        <v>98</v>
      </c>
      <c r="D27" s="9">
        <v>98</v>
      </c>
      <c r="E27" s="9">
        <v>98</v>
      </c>
      <c r="F27" s="9">
        <v>98</v>
      </c>
      <c r="G27" s="9">
        <v>82</v>
      </c>
      <c r="H27" s="9">
        <v>98</v>
      </c>
      <c r="I27" s="9">
        <v>98</v>
      </c>
      <c r="J27">
        <f t="shared" si="0"/>
        <v>670</v>
      </c>
      <c r="K27" s="9">
        <v>5</v>
      </c>
    </row>
    <row r="28" spans="1:14" ht="23.25" customHeight="1" x14ac:dyDescent="0.25">
      <c r="A28">
        <v>26</v>
      </c>
      <c r="B28" s="6" t="s">
        <v>33</v>
      </c>
      <c r="C28">
        <v>94</v>
      </c>
      <c r="D28">
        <v>47</v>
      </c>
      <c r="E28">
        <v>94</v>
      </c>
      <c r="F28">
        <v>94</v>
      </c>
      <c r="G28">
        <v>94</v>
      </c>
      <c r="H28">
        <v>94</v>
      </c>
      <c r="I28">
        <v>94</v>
      </c>
      <c r="J28">
        <f t="shared" si="0"/>
        <v>611</v>
      </c>
      <c r="K28" s="16">
        <v>16</v>
      </c>
    </row>
    <row r="29" spans="1:14" ht="23.25" customHeight="1" x14ac:dyDescent="0.25">
      <c r="A29">
        <v>27</v>
      </c>
      <c r="B29" s="6" t="s">
        <v>34</v>
      </c>
      <c r="C29">
        <v>96</v>
      </c>
      <c r="D29">
        <v>96</v>
      </c>
      <c r="E29">
        <v>96</v>
      </c>
      <c r="F29">
        <v>96</v>
      </c>
      <c r="G29">
        <v>96</v>
      </c>
      <c r="H29">
        <v>64</v>
      </c>
      <c r="I29">
        <v>96</v>
      </c>
      <c r="J29">
        <f t="shared" si="0"/>
        <v>640</v>
      </c>
      <c r="K29" s="16">
        <v>11</v>
      </c>
    </row>
    <row r="30" spans="1:14" x14ac:dyDescent="0.25">
      <c r="B30" s="10" t="s">
        <v>35</v>
      </c>
      <c r="C30" s="13">
        <f>AVERAGE(C3:C29)</f>
        <v>89.592592592592595</v>
      </c>
      <c r="D30" s="13">
        <f t="shared" ref="D30:I30" si="1">AVERAGE(D3:D29)</f>
        <v>86.222222222222229</v>
      </c>
      <c r="E30" s="13">
        <f t="shared" si="1"/>
        <v>86.074074074074076</v>
      </c>
      <c r="F30" s="13">
        <f t="shared" si="1"/>
        <v>87.370370370370367</v>
      </c>
      <c r="G30" s="13">
        <f t="shared" si="1"/>
        <v>83.444444444444443</v>
      </c>
      <c r="H30" s="13">
        <f t="shared" si="1"/>
        <v>82.111111111111114</v>
      </c>
      <c r="I30" s="13">
        <f t="shared" si="1"/>
        <v>87.333333333333329</v>
      </c>
    </row>
  </sheetData>
  <sortState ref="A3:Q29">
    <sortCondition ref="A3:A29"/>
  </sortState>
  <mergeCells count="1">
    <mergeCell ref="A1:K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workbookViewId="0">
      <selection activeCell="C20" sqref="C20"/>
    </sheetView>
  </sheetViews>
  <sheetFormatPr defaultRowHeight="16.5" x14ac:dyDescent="0.25"/>
  <cols>
    <col min="3" max="3" width="4.625" customWidth="1"/>
    <col min="4" max="4" width="5.25" customWidth="1"/>
    <col min="5" max="8" width="5" customWidth="1"/>
    <col min="9" max="9" width="5.125" customWidth="1"/>
  </cols>
  <sheetData>
    <row r="1" spans="1:14" x14ac:dyDescent="0.25">
      <c r="A1" s="17" t="s">
        <v>38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4" x14ac:dyDescent="0.25">
      <c r="A2" t="s">
        <v>0</v>
      </c>
      <c r="B2" t="s">
        <v>1</v>
      </c>
      <c r="C2" s="2" t="s">
        <v>2</v>
      </c>
      <c r="D2" s="3" t="s">
        <v>3</v>
      </c>
      <c r="E2" s="5" t="s">
        <v>4</v>
      </c>
      <c r="F2" s="6" t="s">
        <v>5</v>
      </c>
      <c r="G2" s="7" t="s">
        <v>6</v>
      </c>
      <c r="H2" s="8" t="s">
        <v>7</v>
      </c>
      <c r="I2" s="1" t="s">
        <v>8</v>
      </c>
      <c r="J2" s="14" t="s">
        <v>36</v>
      </c>
      <c r="K2" t="s">
        <v>37</v>
      </c>
      <c r="L2" t="s">
        <v>39</v>
      </c>
      <c r="M2" t="s">
        <v>40</v>
      </c>
    </row>
    <row r="3" spans="1:14" ht="23.25" customHeight="1" x14ac:dyDescent="0.25">
      <c r="A3">
        <v>1</v>
      </c>
      <c r="B3" s="6" t="s">
        <v>9</v>
      </c>
      <c r="C3">
        <v>97</v>
      </c>
      <c r="D3">
        <v>99</v>
      </c>
      <c r="E3">
        <v>99</v>
      </c>
      <c r="F3">
        <v>99</v>
      </c>
      <c r="G3">
        <v>99</v>
      </c>
      <c r="H3">
        <v>99</v>
      </c>
      <c r="I3">
        <v>99</v>
      </c>
      <c r="J3">
        <f>SUM(C3:I3)</f>
        <v>691</v>
      </c>
      <c r="K3">
        <v>1</v>
      </c>
      <c r="L3">
        <f>SUM(C3*5,D3*4,E3*3,F3*4,G3,H3,H3)</f>
        <v>1871</v>
      </c>
      <c r="M3">
        <v>1</v>
      </c>
    </row>
    <row r="4" spans="1:14" ht="23.25" customHeight="1" x14ac:dyDescent="0.25">
      <c r="A4">
        <v>2</v>
      </c>
      <c r="B4" s="4" t="s">
        <v>10</v>
      </c>
      <c r="C4" s="9">
        <v>97</v>
      </c>
      <c r="D4" s="9">
        <v>97</v>
      </c>
      <c r="E4" s="9">
        <v>97</v>
      </c>
      <c r="F4" s="9">
        <v>97</v>
      </c>
      <c r="G4" s="9">
        <v>52</v>
      </c>
      <c r="H4" s="9">
        <v>97</v>
      </c>
      <c r="I4" s="9">
        <v>97</v>
      </c>
      <c r="J4">
        <f>SUM(C4:I4)</f>
        <v>634</v>
      </c>
      <c r="K4" s="9">
        <v>13</v>
      </c>
      <c r="L4">
        <f>SUM(C4*5,D4*4,E4*3,F4*4,G4,H4,H4)</f>
        <v>1798</v>
      </c>
      <c r="M4" s="9">
        <v>7</v>
      </c>
    </row>
    <row r="5" spans="1:14" ht="23.25" customHeight="1" x14ac:dyDescent="0.25">
      <c r="A5">
        <v>3</v>
      </c>
      <c r="B5" s="6" t="s">
        <v>11</v>
      </c>
      <c r="C5">
        <v>98</v>
      </c>
      <c r="D5">
        <v>98</v>
      </c>
      <c r="E5">
        <v>85</v>
      </c>
      <c r="F5">
        <v>98</v>
      </c>
      <c r="G5">
        <v>98</v>
      </c>
      <c r="H5">
        <v>98</v>
      </c>
      <c r="I5">
        <v>98</v>
      </c>
      <c r="J5">
        <f>SUM(C5:I5)</f>
        <v>673</v>
      </c>
      <c r="K5">
        <v>3</v>
      </c>
      <c r="L5">
        <f>SUM(C5*5,D5*4,E5*3,F5*4,G5,H5,H5)</f>
        <v>1823</v>
      </c>
      <c r="M5" s="16">
        <v>5</v>
      </c>
    </row>
    <row r="6" spans="1:14" ht="23.25" customHeight="1" x14ac:dyDescent="0.25">
      <c r="A6">
        <v>4</v>
      </c>
      <c r="B6" s="6" t="s">
        <v>12</v>
      </c>
      <c r="C6">
        <v>87</v>
      </c>
      <c r="D6">
        <v>87</v>
      </c>
      <c r="E6">
        <v>87</v>
      </c>
      <c r="F6">
        <v>87</v>
      </c>
      <c r="G6">
        <v>87</v>
      </c>
      <c r="H6">
        <v>44</v>
      </c>
      <c r="I6">
        <v>87</v>
      </c>
      <c r="J6">
        <f>SUM(C6:I6)</f>
        <v>566</v>
      </c>
      <c r="K6" s="16">
        <v>22</v>
      </c>
      <c r="L6">
        <f>SUM(C6*5,D6*4,E6*3,F6*4,G6,H6,H6)</f>
        <v>1567</v>
      </c>
      <c r="M6" s="16">
        <v>21</v>
      </c>
    </row>
    <row r="7" spans="1:14" ht="23.25" customHeight="1" x14ac:dyDescent="0.25">
      <c r="A7">
        <v>5</v>
      </c>
      <c r="B7" s="4" t="s">
        <v>13</v>
      </c>
      <c r="C7" s="9">
        <v>88</v>
      </c>
      <c r="D7" s="9">
        <v>88</v>
      </c>
      <c r="E7" s="9">
        <v>88</v>
      </c>
      <c r="F7" s="9">
        <v>44</v>
      </c>
      <c r="G7" s="9">
        <v>88</v>
      </c>
      <c r="H7" s="9">
        <v>88</v>
      </c>
      <c r="I7" s="9">
        <v>88</v>
      </c>
      <c r="J7">
        <f>SUM(C7:I7)</f>
        <v>572</v>
      </c>
      <c r="K7" s="9">
        <v>21</v>
      </c>
      <c r="L7">
        <f>SUM(C7*5,D7*4,E7*3,F7*4,G7,H7,H7)</f>
        <v>1496</v>
      </c>
      <c r="M7" s="9">
        <v>24</v>
      </c>
    </row>
    <row r="8" spans="1:14" ht="23.25" customHeight="1" x14ac:dyDescent="0.25">
      <c r="A8">
        <v>6</v>
      </c>
      <c r="B8" s="6" t="s">
        <v>14</v>
      </c>
      <c r="C8">
        <v>98</v>
      </c>
      <c r="D8">
        <v>98</v>
      </c>
      <c r="E8">
        <v>98</v>
      </c>
      <c r="F8">
        <v>98</v>
      </c>
      <c r="G8">
        <v>98</v>
      </c>
      <c r="H8">
        <v>74</v>
      </c>
      <c r="I8">
        <v>98</v>
      </c>
      <c r="J8">
        <f>SUM(C8:I8)</f>
        <v>662</v>
      </c>
      <c r="K8" s="15">
        <v>8</v>
      </c>
      <c r="L8">
        <f>SUM(C8*5,D8*4,E8*3,F8*4,G8,H8,H8)</f>
        <v>1814</v>
      </c>
      <c r="M8" s="16">
        <v>6</v>
      </c>
    </row>
    <row r="9" spans="1:14" ht="23.25" customHeight="1" x14ac:dyDescent="0.25">
      <c r="A9">
        <v>7</v>
      </c>
      <c r="B9" s="6" t="s">
        <v>15</v>
      </c>
      <c r="C9">
        <v>89</v>
      </c>
      <c r="D9">
        <v>89</v>
      </c>
      <c r="E9">
        <v>89</v>
      </c>
      <c r="F9">
        <v>89</v>
      </c>
      <c r="G9">
        <v>45</v>
      </c>
      <c r="H9">
        <v>89</v>
      </c>
      <c r="I9">
        <v>89</v>
      </c>
      <c r="J9">
        <f>SUM(C9:I9)</f>
        <v>579</v>
      </c>
      <c r="K9" s="16">
        <v>19</v>
      </c>
      <c r="L9">
        <f>SUM(C9*5,D9*4,E9*3,F9*4,G9,H9,H9)</f>
        <v>1647</v>
      </c>
      <c r="M9" s="16">
        <v>16</v>
      </c>
    </row>
    <row r="10" spans="1:14" ht="23.25" customHeight="1" x14ac:dyDescent="0.25">
      <c r="A10">
        <v>8</v>
      </c>
      <c r="B10" s="4" t="s">
        <v>16</v>
      </c>
      <c r="C10" s="9">
        <v>99</v>
      </c>
      <c r="D10" s="9">
        <v>99</v>
      </c>
      <c r="E10" s="9">
        <v>65</v>
      </c>
      <c r="F10" s="9">
        <v>99</v>
      </c>
      <c r="G10" s="9">
        <v>99</v>
      </c>
      <c r="H10" s="9">
        <v>99</v>
      </c>
      <c r="I10" s="9">
        <v>99</v>
      </c>
      <c r="J10">
        <f>SUM(C10:I10)</f>
        <v>659</v>
      </c>
      <c r="K10" s="9">
        <v>9</v>
      </c>
      <c r="L10">
        <f>SUM(C10*5,D10*4,E10*3,F10*4,G10,H10,H10)</f>
        <v>1779</v>
      </c>
      <c r="M10" s="9">
        <v>8</v>
      </c>
    </row>
    <row r="11" spans="1:14" ht="23.25" customHeight="1" x14ac:dyDescent="0.25">
      <c r="A11">
        <v>9</v>
      </c>
      <c r="B11" s="6" t="s">
        <v>17</v>
      </c>
      <c r="C11">
        <v>88</v>
      </c>
      <c r="D11">
        <v>88</v>
      </c>
      <c r="E11">
        <v>88</v>
      </c>
      <c r="F11">
        <v>88</v>
      </c>
      <c r="G11">
        <v>58</v>
      </c>
      <c r="H11">
        <v>88</v>
      </c>
      <c r="I11">
        <v>88</v>
      </c>
      <c r="J11">
        <f>SUM(C11:I11)</f>
        <v>586</v>
      </c>
      <c r="K11" s="16">
        <v>18</v>
      </c>
      <c r="L11">
        <f>SUM(C11*5,D11*4,E11*3,F11*4,G11,H11,H11)</f>
        <v>1642</v>
      </c>
      <c r="M11" s="16">
        <v>17</v>
      </c>
    </row>
    <row r="12" spans="1:14" ht="23.25" customHeight="1" x14ac:dyDescent="0.25">
      <c r="A12">
        <v>10</v>
      </c>
      <c r="B12" s="4" t="s">
        <v>18</v>
      </c>
      <c r="C12" s="9">
        <v>98</v>
      </c>
      <c r="D12" s="9">
        <v>95</v>
      </c>
      <c r="E12" s="9">
        <v>98</v>
      </c>
      <c r="F12" s="9">
        <v>98</v>
      </c>
      <c r="G12" s="9">
        <v>98</v>
      </c>
      <c r="H12" s="9">
        <v>98</v>
      </c>
      <c r="I12" s="9">
        <v>98</v>
      </c>
      <c r="J12">
        <f>SUM(C12:I12)</f>
        <v>683</v>
      </c>
      <c r="K12" s="9">
        <v>2</v>
      </c>
      <c r="L12">
        <f>SUM(C12*5,D12*4,E12*3,F12*4,G12,H12,H12)</f>
        <v>1850</v>
      </c>
      <c r="M12" s="9">
        <v>2</v>
      </c>
    </row>
    <row r="13" spans="1:14" ht="23.25" customHeight="1" x14ac:dyDescent="0.25">
      <c r="A13">
        <v>11</v>
      </c>
      <c r="B13" s="4" t="s">
        <v>19</v>
      </c>
      <c r="C13" s="9">
        <v>88</v>
      </c>
      <c r="D13" s="9">
        <v>88</v>
      </c>
      <c r="E13" s="9">
        <v>88</v>
      </c>
      <c r="F13" s="9">
        <v>78</v>
      </c>
      <c r="G13" s="9">
        <v>88</v>
      </c>
      <c r="H13" s="9">
        <v>88</v>
      </c>
      <c r="I13" s="9">
        <v>88</v>
      </c>
      <c r="J13">
        <f>SUM(C13:I13)</f>
        <v>606</v>
      </c>
      <c r="K13" s="9">
        <v>17</v>
      </c>
      <c r="L13">
        <f>SUM(C13*5,D13*4,E13*3,F13*4,G13,H13,H13)</f>
        <v>1632</v>
      </c>
      <c r="M13" s="9">
        <v>19</v>
      </c>
    </row>
    <row r="14" spans="1:14" ht="23.25" customHeight="1" x14ac:dyDescent="0.25">
      <c r="A14">
        <v>12</v>
      </c>
      <c r="B14" s="4" t="s">
        <v>17</v>
      </c>
      <c r="C14" s="9">
        <v>85</v>
      </c>
      <c r="D14" s="9">
        <v>85</v>
      </c>
      <c r="E14" s="9">
        <v>65</v>
      </c>
      <c r="F14" s="9">
        <v>85</v>
      </c>
      <c r="G14" s="9">
        <v>85</v>
      </c>
      <c r="H14" s="9">
        <v>85</v>
      </c>
      <c r="I14" s="9">
        <v>85</v>
      </c>
      <c r="J14">
        <f>SUM(C14:I14)</f>
        <v>575</v>
      </c>
      <c r="K14" s="9">
        <v>20</v>
      </c>
      <c r="L14">
        <f>SUM(C14*5,D14*4,E14*3,F14*4,G14,H14,H14)</f>
        <v>1555</v>
      </c>
      <c r="M14" s="9">
        <v>22</v>
      </c>
      <c r="N14" s="12"/>
    </row>
    <row r="15" spans="1:14" ht="23.25" customHeight="1" x14ac:dyDescent="0.25">
      <c r="A15">
        <v>13</v>
      </c>
      <c r="B15" s="6" t="s">
        <v>20</v>
      </c>
      <c r="C15">
        <v>85</v>
      </c>
      <c r="D15">
        <v>85</v>
      </c>
      <c r="E15">
        <v>85</v>
      </c>
      <c r="F15">
        <v>85</v>
      </c>
      <c r="G15">
        <v>85</v>
      </c>
      <c r="H15">
        <v>55</v>
      </c>
      <c r="I15">
        <v>85</v>
      </c>
      <c r="J15">
        <f>SUM(C15:I15)</f>
        <v>565</v>
      </c>
      <c r="K15" s="16">
        <v>23</v>
      </c>
      <c r="L15">
        <f>SUM(C15*5,D15*4,E15*3,F15*4,G15,H15,H15)</f>
        <v>1555</v>
      </c>
      <c r="M15" s="16">
        <v>23</v>
      </c>
    </row>
    <row r="16" spans="1:14" ht="23.25" customHeight="1" x14ac:dyDescent="0.25">
      <c r="A16">
        <v>14</v>
      </c>
      <c r="B16" s="4" t="s">
        <v>21</v>
      </c>
      <c r="C16" s="9">
        <v>86</v>
      </c>
      <c r="D16" s="9">
        <v>86</v>
      </c>
      <c r="E16" s="9">
        <v>86</v>
      </c>
      <c r="F16" s="9">
        <v>86</v>
      </c>
      <c r="G16" s="9">
        <v>86</v>
      </c>
      <c r="H16" s="9">
        <v>97</v>
      </c>
      <c r="I16" s="9">
        <v>33</v>
      </c>
      <c r="J16">
        <f>SUM(C16:I16)</f>
        <v>560</v>
      </c>
      <c r="K16" s="9">
        <v>24</v>
      </c>
      <c r="L16">
        <f>SUM(C16*5,D16*4,E16*3,F16*4,G16,H16,H16)</f>
        <v>1656</v>
      </c>
      <c r="M16" s="9">
        <v>15</v>
      </c>
    </row>
    <row r="17" spans="1:17" ht="23.25" customHeight="1" x14ac:dyDescent="0.25">
      <c r="A17">
        <v>15</v>
      </c>
      <c r="B17" s="6" t="s">
        <v>22</v>
      </c>
      <c r="C17">
        <v>98</v>
      </c>
      <c r="D17">
        <v>41</v>
      </c>
      <c r="E17">
        <v>98</v>
      </c>
      <c r="F17">
        <v>98</v>
      </c>
      <c r="G17">
        <v>98</v>
      </c>
      <c r="H17">
        <v>98</v>
      </c>
      <c r="I17">
        <v>98</v>
      </c>
      <c r="J17">
        <f>SUM(C17:I17)</f>
        <v>629</v>
      </c>
      <c r="K17" s="16">
        <v>14</v>
      </c>
      <c r="L17">
        <f>SUM(C17*5,D17*4,E17*3,F17*4,G17,H17,H17)</f>
        <v>1634</v>
      </c>
      <c r="M17" s="16">
        <v>18</v>
      </c>
    </row>
    <row r="18" spans="1:17" ht="23.25" customHeight="1" x14ac:dyDescent="0.25">
      <c r="A18">
        <v>16</v>
      </c>
      <c r="B18" s="4" t="s">
        <v>23</v>
      </c>
      <c r="C18" s="9">
        <v>99</v>
      </c>
      <c r="D18" s="9">
        <v>99</v>
      </c>
      <c r="E18" s="9">
        <v>99</v>
      </c>
      <c r="F18" s="9">
        <v>99</v>
      </c>
      <c r="G18" s="9">
        <v>65</v>
      </c>
      <c r="H18" s="9">
        <v>64</v>
      </c>
      <c r="I18" s="9">
        <v>99</v>
      </c>
      <c r="J18">
        <f>SUM(C18:I18)</f>
        <v>624</v>
      </c>
      <c r="K18" s="9">
        <v>15</v>
      </c>
      <c r="L18">
        <f>SUM(C18*5,D18*4,E18*3,F18*4,G18,H18,H18)</f>
        <v>1777</v>
      </c>
      <c r="M18" s="9">
        <v>9</v>
      </c>
    </row>
    <row r="19" spans="1:17" ht="23.25" customHeight="1" x14ac:dyDescent="0.25">
      <c r="A19">
        <v>17</v>
      </c>
      <c r="B19" s="6" t="s">
        <v>24</v>
      </c>
      <c r="C19">
        <v>55</v>
      </c>
      <c r="D19">
        <v>55</v>
      </c>
      <c r="E19">
        <v>55</v>
      </c>
      <c r="F19">
        <v>55</v>
      </c>
      <c r="G19">
        <v>42</v>
      </c>
      <c r="H19">
        <v>55</v>
      </c>
      <c r="I19">
        <v>55</v>
      </c>
      <c r="J19">
        <f>SUM(C19:I19)</f>
        <v>372</v>
      </c>
      <c r="K19" s="16">
        <v>27</v>
      </c>
      <c r="L19">
        <f>SUM(C19*5,D19*4,E19*3,F19*4,G19,H19,H19)</f>
        <v>1032</v>
      </c>
      <c r="M19" s="16">
        <v>27</v>
      </c>
    </row>
    <row r="20" spans="1:17" ht="23.25" customHeight="1" x14ac:dyDescent="0.25">
      <c r="A20">
        <v>18</v>
      </c>
      <c r="B20" s="6" t="s">
        <v>25</v>
      </c>
      <c r="C20">
        <v>65</v>
      </c>
      <c r="D20">
        <v>65</v>
      </c>
      <c r="E20">
        <v>65</v>
      </c>
      <c r="F20">
        <v>65</v>
      </c>
      <c r="G20">
        <v>65</v>
      </c>
      <c r="H20">
        <v>65</v>
      </c>
      <c r="I20">
        <v>41</v>
      </c>
      <c r="J20">
        <f>SUM(C20:I20)</f>
        <v>431</v>
      </c>
      <c r="K20" s="16">
        <v>25</v>
      </c>
      <c r="L20">
        <f>SUM(C20*5,D20*4,E20*3,F20*4,G20,H20,H20)</f>
        <v>1235</v>
      </c>
      <c r="M20" s="16">
        <v>25</v>
      </c>
    </row>
    <row r="21" spans="1:17" ht="23.25" customHeight="1" x14ac:dyDescent="0.25">
      <c r="A21">
        <v>19</v>
      </c>
      <c r="B21" s="6" t="s">
        <v>26</v>
      </c>
      <c r="C21">
        <v>64</v>
      </c>
      <c r="D21">
        <v>55</v>
      </c>
      <c r="E21">
        <v>55</v>
      </c>
      <c r="F21">
        <v>55</v>
      </c>
      <c r="G21">
        <v>55</v>
      </c>
      <c r="H21">
        <v>55</v>
      </c>
      <c r="I21">
        <v>55</v>
      </c>
      <c r="J21">
        <f>SUM(C21:I21)</f>
        <v>394</v>
      </c>
      <c r="K21" s="16">
        <v>26</v>
      </c>
      <c r="L21">
        <f>SUM(C21*5,D21*4,E21*3,F21*4,G21,H21,H21)</f>
        <v>1090</v>
      </c>
      <c r="M21" s="16">
        <v>26</v>
      </c>
    </row>
    <row r="22" spans="1:17" ht="23.25" customHeight="1" x14ac:dyDescent="0.25">
      <c r="A22">
        <v>20</v>
      </c>
      <c r="B22" s="4" t="s">
        <v>27</v>
      </c>
      <c r="C22" s="9">
        <v>75</v>
      </c>
      <c r="D22" s="9">
        <v>98</v>
      </c>
      <c r="E22" s="9">
        <v>98</v>
      </c>
      <c r="F22" s="9">
        <v>98</v>
      </c>
      <c r="G22" s="9">
        <v>98</v>
      </c>
      <c r="H22" s="9">
        <v>98</v>
      </c>
      <c r="I22" s="9">
        <v>98</v>
      </c>
      <c r="J22">
        <f>SUM(C22:I22)</f>
        <v>663</v>
      </c>
      <c r="K22" s="9">
        <v>7</v>
      </c>
      <c r="L22">
        <f>SUM(C22*5,D22*4,E22*3,F22*4,G22,H22,H22)</f>
        <v>1747</v>
      </c>
      <c r="M22" s="9">
        <v>13</v>
      </c>
      <c r="O22" s="11"/>
      <c r="P22" s="11"/>
      <c r="Q22" s="11"/>
    </row>
    <row r="23" spans="1:17" ht="23.25" customHeight="1" x14ac:dyDescent="0.25">
      <c r="A23">
        <v>21</v>
      </c>
      <c r="B23" s="4" t="s">
        <v>28</v>
      </c>
      <c r="C23" s="9">
        <v>98</v>
      </c>
      <c r="D23" s="9">
        <v>98</v>
      </c>
      <c r="E23" s="9">
        <v>54</v>
      </c>
      <c r="F23" s="9">
        <v>98</v>
      </c>
      <c r="G23" s="9">
        <v>98</v>
      </c>
      <c r="H23" s="9">
        <v>98</v>
      </c>
      <c r="I23" s="9">
        <v>98</v>
      </c>
      <c r="J23">
        <f>SUM(C23:I23)</f>
        <v>642</v>
      </c>
      <c r="K23" s="9">
        <v>10</v>
      </c>
      <c r="L23">
        <f>SUM(C23*5,D23*4,E23*3,F23*4,G23,H23,H23)</f>
        <v>1730</v>
      </c>
      <c r="M23" s="9">
        <v>14</v>
      </c>
    </row>
    <row r="24" spans="1:17" ht="23.25" customHeight="1" x14ac:dyDescent="0.25">
      <c r="A24">
        <v>22</v>
      </c>
      <c r="B24" s="4" t="s">
        <v>29</v>
      </c>
      <c r="C24" s="9">
        <v>98</v>
      </c>
      <c r="D24" s="9">
        <v>98</v>
      </c>
      <c r="E24" s="9">
        <v>98</v>
      </c>
      <c r="F24" s="9">
        <v>98</v>
      </c>
      <c r="G24" s="9">
        <v>98</v>
      </c>
      <c r="H24" s="9">
        <v>47</v>
      </c>
      <c r="I24" s="9">
        <v>98</v>
      </c>
      <c r="J24">
        <f>SUM(C24:I24)</f>
        <v>635</v>
      </c>
      <c r="K24" s="9">
        <v>12</v>
      </c>
      <c r="L24">
        <f>SUM(C24*5,D24*4,E24*3,F24*4,G24,H24,H24)</f>
        <v>1760</v>
      </c>
      <c r="M24" s="9">
        <v>11</v>
      </c>
      <c r="O24" s="11"/>
      <c r="P24" s="11"/>
      <c r="Q24" s="11"/>
    </row>
    <row r="25" spans="1:17" ht="23.25" customHeight="1" x14ac:dyDescent="0.25">
      <c r="A25">
        <v>23</v>
      </c>
      <c r="B25" s="4" t="s">
        <v>30</v>
      </c>
      <c r="C25" s="9">
        <v>98</v>
      </c>
      <c r="D25" s="9">
        <v>98</v>
      </c>
      <c r="E25" s="9">
        <v>98</v>
      </c>
      <c r="F25" s="9">
        <v>76</v>
      </c>
      <c r="G25" s="9">
        <v>98</v>
      </c>
      <c r="H25" s="9">
        <v>98</v>
      </c>
      <c r="I25" s="9">
        <v>98</v>
      </c>
      <c r="J25">
        <f>SUM(C25:I25)</f>
        <v>664</v>
      </c>
      <c r="K25" s="9">
        <v>6</v>
      </c>
      <c r="L25">
        <f>SUM(C25*5,D25*4,E25*3,F25*4,G25,H25,H25)</f>
        <v>1774</v>
      </c>
      <c r="M25" s="9">
        <v>10</v>
      </c>
      <c r="O25" s="11"/>
      <c r="P25" s="11"/>
      <c r="Q25" s="11"/>
    </row>
    <row r="26" spans="1:17" ht="23.25" customHeight="1" x14ac:dyDescent="0.25">
      <c r="A26">
        <v>24</v>
      </c>
      <c r="B26" s="4" t="s">
        <v>31</v>
      </c>
      <c r="C26" s="9">
        <v>98</v>
      </c>
      <c r="D26" s="9">
        <v>98</v>
      </c>
      <c r="E26" s="9">
        <v>98</v>
      </c>
      <c r="F26" s="9">
        <v>98</v>
      </c>
      <c r="G26" s="9">
        <v>98</v>
      </c>
      <c r="H26" s="9">
        <v>84</v>
      </c>
      <c r="I26" s="9">
        <v>98</v>
      </c>
      <c r="J26">
        <f>SUM(C26:I26)</f>
        <v>672</v>
      </c>
      <c r="K26" s="9">
        <v>4</v>
      </c>
      <c r="L26">
        <f>SUM(C26*5,D26*4,E26*3,F26*4,G26,H26,H26)</f>
        <v>1834</v>
      </c>
      <c r="M26" s="9">
        <v>4</v>
      </c>
    </row>
    <row r="27" spans="1:17" ht="23.25" customHeight="1" x14ac:dyDescent="0.25">
      <c r="A27">
        <v>25</v>
      </c>
      <c r="B27" s="4" t="s">
        <v>32</v>
      </c>
      <c r="C27" s="9">
        <v>98</v>
      </c>
      <c r="D27" s="9">
        <v>98</v>
      </c>
      <c r="E27" s="9">
        <v>98</v>
      </c>
      <c r="F27" s="9">
        <v>98</v>
      </c>
      <c r="G27" s="9">
        <v>82</v>
      </c>
      <c r="H27" s="9">
        <v>98</v>
      </c>
      <c r="I27" s="9">
        <v>98</v>
      </c>
      <c r="J27">
        <f>SUM(C27:I27)</f>
        <v>670</v>
      </c>
      <c r="K27" s="9">
        <v>5</v>
      </c>
      <c r="L27">
        <f>SUM(C27*5,D27*4,E27*3,F27*4,G27,H27,H27)</f>
        <v>1846</v>
      </c>
      <c r="M27" s="9">
        <v>3</v>
      </c>
    </row>
    <row r="28" spans="1:17" ht="23.25" customHeight="1" x14ac:dyDescent="0.25">
      <c r="A28">
        <v>26</v>
      </c>
      <c r="B28" s="6" t="s">
        <v>33</v>
      </c>
      <c r="C28">
        <v>94</v>
      </c>
      <c r="D28">
        <v>47</v>
      </c>
      <c r="E28">
        <v>94</v>
      </c>
      <c r="F28">
        <v>94</v>
      </c>
      <c r="G28">
        <v>94</v>
      </c>
      <c r="H28">
        <v>94</v>
      </c>
      <c r="I28">
        <v>94</v>
      </c>
      <c r="J28">
        <f>SUM(C28:I28)</f>
        <v>611</v>
      </c>
      <c r="K28" s="16">
        <v>16</v>
      </c>
      <c r="L28">
        <f>SUM(C28*5,D28*4,E28*3,F28*4,G28,H28,H28)</f>
        <v>1598</v>
      </c>
      <c r="M28" s="16">
        <v>20</v>
      </c>
    </row>
    <row r="29" spans="1:17" ht="23.25" customHeight="1" x14ac:dyDescent="0.25">
      <c r="A29">
        <v>27</v>
      </c>
      <c r="B29" s="6" t="s">
        <v>34</v>
      </c>
      <c r="C29">
        <v>96</v>
      </c>
      <c r="D29">
        <v>96</v>
      </c>
      <c r="E29">
        <v>96</v>
      </c>
      <c r="F29">
        <v>96</v>
      </c>
      <c r="G29">
        <v>96</v>
      </c>
      <c r="H29">
        <v>64</v>
      </c>
      <c r="I29">
        <v>96</v>
      </c>
      <c r="J29">
        <f>SUM(C29:I29)</f>
        <v>640</v>
      </c>
      <c r="K29" s="16">
        <v>11</v>
      </c>
      <c r="L29">
        <f>SUM(C29*5,D29*4,E29*3,F29*4,G29,H29,H29)</f>
        <v>1760</v>
      </c>
      <c r="M29" s="16">
        <v>12</v>
      </c>
      <c r="O29" s="11"/>
      <c r="P29" s="11"/>
      <c r="Q29" s="11"/>
    </row>
    <row r="30" spans="1:17" x14ac:dyDescent="0.25">
      <c r="B30" s="10" t="s">
        <v>35</v>
      </c>
      <c r="C30" s="13">
        <f>AVERAGE(C3:C29)</f>
        <v>89.592592592592595</v>
      </c>
      <c r="D30" s="13">
        <f>AVERAGE(D3:D29)</f>
        <v>86.222222222222229</v>
      </c>
      <c r="E30" s="13">
        <f>AVERAGE(E3:E29)</f>
        <v>86.074074074074076</v>
      </c>
      <c r="F30" s="13">
        <f>AVERAGE(F3:F29)</f>
        <v>87.370370370370367</v>
      </c>
      <c r="G30" s="13">
        <f>AVERAGE(G3:G29)</f>
        <v>83.444444444444443</v>
      </c>
      <c r="H30" s="13">
        <f>AVERAGE(H3:H29)</f>
        <v>82.111111111111114</v>
      </c>
      <c r="I30" s="13">
        <f>AVERAGE(I3:I29)</f>
        <v>87.333333333333329</v>
      </c>
    </row>
  </sheetData>
  <sortState ref="A3:Q29">
    <sortCondition ref="A3:A29"/>
  </sortState>
  <mergeCells count="1">
    <mergeCell ref="A1:K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2017-09-19T05:37:50Z</dcterms:created>
  <dcterms:modified xsi:type="dcterms:W3CDTF">2017-12-19T06:04:29Z</dcterms:modified>
</cp:coreProperties>
</file>