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11550" activeTab="1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I30" i="2"/>
  <c r="H30" i="2"/>
  <c r="G30" i="2"/>
  <c r="F30" i="2"/>
  <c r="E30" i="2"/>
  <c r="D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D30" i="1" l="1"/>
  <c r="E30" i="1"/>
  <c r="F30" i="1"/>
  <c r="G30" i="1"/>
  <c r="H30" i="1"/>
  <c r="I30" i="1"/>
  <c r="L3" i="2"/>
  <c r="J3" i="2"/>
  <c r="C30" i="2"/>
  <c r="C30" i="1"/>
  <c r="C3" i="1"/>
  <c r="J3" i="1"/>
</calcChain>
</file>

<file path=xl/sharedStrings.xml><?xml version="1.0" encoding="utf-8"?>
<sst xmlns="http://schemas.openxmlformats.org/spreadsheetml/2006/main" count="82" uniqueCount="42">
  <si>
    <t>座號</t>
    <phoneticPr fontId="1" type="noConversion"/>
  </si>
  <si>
    <t>姓名</t>
    <phoneticPr fontId="1" type="noConversion"/>
  </si>
  <si>
    <t>國語</t>
    <phoneticPr fontId="1" type="noConversion"/>
  </si>
  <si>
    <t>英文</t>
    <phoneticPr fontId="1" type="noConversion"/>
  </si>
  <si>
    <t>數學</t>
    <phoneticPr fontId="1" type="noConversion"/>
  </si>
  <si>
    <t>地理</t>
    <phoneticPr fontId="1" type="noConversion"/>
  </si>
  <si>
    <t>公民</t>
    <phoneticPr fontId="1" type="noConversion"/>
  </si>
  <si>
    <t>歷史</t>
    <phoneticPr fontId="1" type="noConversion"/>
  </si>
  <si>
    <t>生物</t>
    <phoneticPr fontId="1" type="noConversion"/>
  </si>
  <si>
    <t>品元</t>
    <phoneticPr fontId="1" type="noConversion"/>
  </si>
  <si>
    <t>濬宇</t>
    <phoneticPr fontId="1" type="noConversion"/>
  </si>
  <si>
    <t>堂堂</t>
    <phoneticPr fontId="1" type="noConversion"/>
  </si>
  <si>
    <t>俊廷</t>
    <phoneticPr fontId="1" type="noConversion"/>
  </si>
  <si>
    <t>振耀</t>
    <phoneticPr fontId="1" type="noConversion"/>
  </si>
  <si>
    <t>沐賓</t>
    <phoneticPr fontId="1" type="noConversion"/>
  </si>
  <si>
    <t>越楊</t>
    <phoneticPr fontId="1" type="noConversion"/>
  </si>
  <si>
    <t>仁宏</t>
    <phoneticPr fontId="1" type="noConversion"/>
  </si>
  <si>
    <t>大劉</t>
    <phoneticPr fontId="1" type="noConversion"/>
  </si>
  <si>
    <t>小劉</t>
    <phoneticPr fontId="1" type="noConversion"/>
  </si>
  <si>
    <t>秉耀</t>
    <phoneticPr fontId="1" type="noConversion"/>
  </si>
  <si>
    <t>鴻升</t>
    <phoneticPr fontId="1" type="noConversion"/>
  </si>
  <si>
    <t>ray</t>
    <phoneticPr fontId="1" type="noConversion"/>
  </si>
  <si>
    <t>笨狗</t>
    <phoneticPr fontId="1" type="noConversion"/>
  </si>
  <si>
    <t>鄧嘉華</t>
    <phoneticPr fontId="1" type="noConversion"/>
  </si>
  <si>
    <t>韻倫</t>
    <phoneticPr fontId="1" type="noConversion"/>
  </si>
  <si>
    <t>宥君</t>
    <phoneticPr fontId="1" type="noConversion"/>
  </si>
  <si>
    <t>儀柔</t>
    <phoneticPr fontId="1" type="noConversion"/>
  </si>
  <si>
    <t>家旗</t>
    <phoneticPr fontId="1" type="noConversion"/>
  </si>
  <si>
    <t>與参</t>
    <phoneticPr fontId="1" type="noConversion"/>
  </si>
  <si>
    <t>義宣</t>
    <phoneticPr fontId="1" type="noConversion"/>
  </si>
  <si>
    <t>營雲</t>
    <phoneticPr fontId="1" type="noConversion"/>
  </si>
  <si>
    <t>舒柔</t>
    <phoneticPr fontId="1" type="noConversion"/>
  </si>
  <si>
    <t>瑄庭</t>
    <phoneticPr fontId="1" type="noConversion"/>
  </si>
  <si>
    <t>亞馨</t>
    <phoneticPr fontId="1" type="noConversion"/>
  </si>
  <si>
    <t>私函</t>
    <phoneticPr fontId="1" type="noConversion"/>
  </si>
  <si>
    <t>新安</t>
    <phoneticPr fontId="1" type="noConversion"/>
  </si>
  <si>
    <t>台南市立安順中學106學年度1年3班成績表</t>
    <phoneticPr fontId="1" type="noConversion"/>
  </si>
  <si>
    <t>平均</t>
    <phoneticPr fontId="1" type="noConversion"/>
  </si>
  <si>
    <t>總分</t>
    <phoneticPr fontId="1" type="noConversion"/>
  </si>
  <si>
    <t>名次</t>
    <phoneticPr fontId="1" type="noConversion"/>
  </si>
  <si>
    <t>加權分數</t>
    <phoneticPr fontId="1" type="noConversion"/>
  </si>
  <si>
    <t>加權名次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</si>
</sst>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00B0F0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CCCC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0" fillId="2" borderId="0" xfId="0" applyNumberFormat="1" applyFill="1">
      <alignment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5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CCCC00"/>
      <color rgb="FF9900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L1" sqref="L1:L1048576"/>
    </sheetView>
  </sheetViews>
  <sheetFormatPr defaultRowHeight="16.5" x14ac:dyDescent="0.25"/>
  <sheetData>
    <row r="1" spans="1:11" x14ac:dyDescent="0.25">
      <c r="A1" s="15" t="s">
        <v>36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7.25" customHeight="1" x14ac:dyDescent="0.25">
      <c r="A2" t="s">
        <v>0</v>
      </c>
      <c r="B2" t="s">
        <v>1</v>
      </c>
      <c r="C2" s="1" t="s">
        <v>2</v>
      </c>
      <c r="D2" s="2" t="s">
        <v>3</v>
      </c>
      <c r="E2" s="4" t="s">
        <v>4</v>
      </c>
      <c r="F2" s="3" t="s">
        <v>5</v>
      </c>
      <c r="G2" s="5" t="s">
        <v>6</v>
      </c>
      <c r="H2" s="6" t="s">
        <v>7</v>
      </c>
      <c r="I2" t="s">
        <v>8</v>
      </c>
      <c r="J2" t="s">
        <v>38</v>
      </c>
      <c r="K2" t="s">
        <v>39</v>
      </c>
    </row>
    <row r="3" spans="1:11" ht="36" customHeight="1" x14ac:dyDescent="0.25">
      <c r="A3">
        <v>1</v>
      </c>
      <c r="B3" t="s">
        <v>9</v>
      </c>
      <c r="C3" s="9">
        <f ca="1">SUM(C3*E53*D43*I43*3)</f>
        <v>0</v>
      </c>
      <c r="D3" s="8">
        <v>25</v>
      </c>
      <c r="E3" s="10">
        <v>52</v>
      </c>
      <c r="F3" s="11">
        <v>87</v>
      </c>
      <c r="G3" s="12">
        <v>87</v>
      </c>
      <c r="H3" s="13">
        <v>11</v>
      </c>
      <c r="I3" s="14">
        <v>88</v>
      </c>
      <c r="J3">
        <f t="shared" ref="J3:J29" ca="1" si="0">SUM(C3:I3)</f>
        <v>373</v>
      </c>
      <c r="K3">
        <v>10</v>
      </c>
    </row>
    <row r="4" spans="1:11" ht="36" customHeight="1" x14ac:dyDescent="0.25">
      <c r="A4">
        <v>2</v>
      </c>
      <c r="B4" t="s">
        <v>10</v>
      </c>
      <c r="C4" s="9">
        <v>26</v>
      </c>
      <c r="D4" s="8">
        <v>25</v>
      </c>
      <c r="E4" s="10">
        <v>14</v>
      </c>
      <c r="F4" s="11">
        <v>54</v>
      </c>
      <c r="G4" s="12">
        <v>52</v>
      </c>
      <c r="H4" s="13">
        <v>22</v>
      </c>
      <c r="I4" s="14">
        <v>55</v>
      </c>
      <c r="J4">
        <f t="shared" si="0"/>
        <v>248</v>
      </c>
      <c r="K4">
        <v>25</v>
      </c>
    </row>
    <row r="5" spans="1:11" ht="36" customHeight="1" x14ac:dyDescent="0.25">
      <c r="A5">
        <v>3</v>
      </c>
      <c r="B5" t="s">
        <v>11</v>
      </c>
      <c r="C5" s="9">
        <v>26</v>
      </c>
      <c r="D5" s="8">
        <v>25</v>
      </c>
      <c r="E5" s="10">
        <v>24</v>
      </c>
      <c r="F5" s="11">
        <v>54</v>
      </c>
      <c r="G5" s="12">
        <v>42</v>
      </c>
      <c r="H5" s="13">
        <v>33</v>
      </c>
      <c r="I5" s="14">
        <v>22</v>
      </c>
      <c r="J5">
        <f t="shared" si="0"/>
        <v>226</v>
      </c>
      <c r="K5">
        <v>27</v>
      </c>
    </row>
    <row r="6" spans="1:11" ht="36" customHeight="1" x14ac:dyDescent="0.25">
      <c r="A6">
        <v>4</v>
      </c>
      <c r="B6" t="s">
        <v>12</v>
      </c>
      <c r="C6" s="9">
        <v>95</v>
      </c>
      <c r="D6" s="8">
        <v>98</v>
      </c>
      <c r="E6" s="10">
        <v>58</v>
      </c>
      <c r="F6" s="11">
        <v>21</v>
      </c>
      <c r="G6" s="12">
        <v>62</v>
      </c>
      <c r="H6" s="13">
        <v>44</v>
      </c>
      <c r="I6" s="14">
        <v>99</v>
      </c>
      <c r="J6">
        <f t="shared" si="0"/>
        <v>477</v>
      </c>
      <c r="K6">
        <v>2</v>
      </c>
    </row>
    <row r="7" spans="1:11" ht="36" customHeight="1" x14ac:dyDescent="0.25">
      <c r="A7">
        <v>5</v>
      </c>
      <c r="B7" t="s">
        <v>13</v>
      </c>
      <c r="C7" s="9">
        <v>85</v>
      </c>
      <c r="D7" s="8">
        <v>67</v>
      </c>
      <c r="E7" s="10">
        <v>74</v>
      </c>
      <c r="F7" s="11">
        <v>54</v>
      </c>
      <c r="G7" s="12">
        <v>39</v>
      </c>
      <c r="H7" s="13">
        <v>55</v>
      </c>
      <c r="I7" s="14">
        <v>66</v>
      </c>
      <c r="J7">
        <f t="shared" si="0"/>
        <v>440</v>
      </c>
      <c r="K7">
        <v>4</v>
      </c>
    </row>
    <row r="8" spans="1:11" ht="36" customHeight="1" x14ac:dyDescent="0.25">
      <c r="A8">
        <v>6</v>
      </c>
      <c r="B8" t="s">
        <v>14</v>
      </c>
      <c r="C8" s="9">
        <v>74</v>
      </c>
      <c r="D8" s="8">
        <v>81</v>
      </c>
      <c r="E8" s="10">
        <v>95</v>
      </c>
      <c r="F8" s="11">
        <v>87</v>
      </c>
      <c r="G8" s="12">
        <v>85</v>
      </c>
      <c r="H8" s="13">
        <v>66</v>
      </c>
      <c r="I8" s="14">
        <v>33</v>
      </c>
      <c r="J8">
        <f t="shared" si="0"/>
        <v>521</v>
      </c>
      <c r="K8">
        <v>1</v>
      </c>
    </row>
    <row r="9" spans="1:11" ht="36" customHeight="1" x14ac:dyDescent="0.25">
      <c r="A9">
        <v>7</v>
      </c>
      <c r="B9" t="s">
        <v>15</v>
      </c>
      <c r="C9" s="9">
        <v>35</v>
      </c>
      <c r="D9" s="8">
        <v>34</v>
      </c>
      <c r="E9" s="10">
        <v>63</v>
      </c>
      <c r="F9" s="11">
        <v>54</v>
      </c>
      <c r="G9" s="12">
        <v>56</v>
      </c>
      <c r="H9" s="13">
        <v>77</v>
      </c>
      <c r="I9" s="14">
        <v>77</v>
      </c>
      <c r="J9">
        <f t="shared" si="0"/>
        <v>396</v>
      </c>
      <c r="K9">
        <v>6</v>
      </c>
    </row>
    <row r="10" spans="1:11" ht="36" customHeight="1" x14ac:dyDescent="0.25">
      <c r="A10">
        <v>8</v>
      </c>
      <c r="B10" t="s">
        <v>16</v>
      </c>
      <c r="C10" s="9">
        <v>51</v>
      </c>
      <c r="D10" s="8">
        <v>1</v>
      </c>
      <c r="E10" s="10">
        <v>85</v>
      </c>
      <c r="F10" s="11">
        <v>21</v>
      </c>
      <c r="G10" s="12">
        <v>2</v>
      </c>
      <c r="H10" s="13">
        <v>88</v>
      </c>
      <c r="I10" s="14">
        <v>44</v>
      </c>
      <c r="J10">
        <f t="shared" si="0"/>
        <v>292</v>
      </c>
      <c r="K10">
        <v>23</v>
      </c>
    </row>
    <row r="11" spans="1:11" ht="36" customHeight="1" x14ac:dyDescent="0.25">
      <c r="A11">
        <v>9</v>
      </c>
      <c r="B11" t="s">
        <v>18</v>
      </c>
      <c r="C11" s="9">
        <v>62</v>
      </c>
      <c r="D11" s="8">
        <v>0</v>
      </c>
      <c r="E11" s="10">
        <v>2</v>
      </c>
      <c r="F11" s="11">
        <v>54</v>
      </c>
      <c r="G11" s="12">
        <v>56</v>
      </c>
      <c r="H11" s="13">
        <v>99</v>
      </c>
      <c r="I11" s="14">
        <v>11</v>
      </c>
      <c r="J11">
        <f t="shared" si="0"/>
        <v>284</v>
      </c>
      <c r="K11">
        <v>24</v>
      </c>
    </row>
    <row r="12" spans="1:11" ht="36" customHeight="1" x14ac:dyDescent="0.25">
      <c r="A12">
        <v>10</v>
      </c>
      <c r="B12" t="s">
        <v>19</v>
      </c>
      <c r="C12" s="9">
        <v>51</v>
      </c>
      <c r="D12" s="8">
        <v>95</v>
      </c>
      <c r="E12" s="10">
        <v>58</v>
      </c>
      <c r="F12" s="11">
        <v>87</v>
      </c>
      <c r="G12" s="12">
        <v>32</v>
      </c>
      <c r="H12" s="13">
        <v>44</v>
      </c>
      <c r="I12" s="14">
        <v>22</v>
      </c>
      <c r="J12">
        <f t="shared" si="0"/>
        <v>389</v>
      </c>
      <c r="K12">
        <v>7</v>
      </c>
    </row>
    <row r="13" spans="1:11" ht="36" customHeight="1" x14ac:dyDescent="0.25">
      <c r="A13">
        <v>11</v>
      </c>
      <c r="B13" t="s">
        <v>20</v>
      </c>
      <c r="C13" s="9">
        <v>65</v>
      </c>
      <c r="D13" s="8">
        <v>51</v>
      </c>
      <c r="E13" s="10">
        <v>57</v>
      </c>
      <c r="F13" s="11">
        <v>21</v>
      </c>
      <c r="G13" s="12">
        <v>98</v>
      </c>
      <c r="H13" s="13">
        <v>55</v>
      </c>
      <c r="I13" s="14">
        <v>33</v>
      </c>
      <c r="J13">
        <f t="shared" si="0"/>
        <v>380</v>
      </c>
      <c r="K13">
        <v>8</v>
      </c>
    </row>
    <row r="14" spans="1:11" ht="36" customHeight="1" x14ac:dyDescent="0.25">
      <c r="A14">
        <v>12</v>
      </c>
      <c r="B14" t="s">
        <v>17</v>
      </c>
      <c r="C14" s="9">
        <v>25</v>
      </c>
      <c r="D14" s="8">
        <v>21</v>
      </c>
      <c r="E14" s="10">
        <v>48</v>
      </c>
      <c r="F14" s="11">
        <v>5</v>
      </c>
      <c r="G14" s="12">
        <v>89</v>
      </c>
      <c r="H14" s="13">
        <v>66</v>
      </c>
      <c r="I14" s="14">
        <v>77</v>
      </c>
      <c r="J14">
        <f t="shared" si="0"/>
        <v>331</v>
      </c>
      <c r="K14">
        <v>18</v>
      </c>
    </row>
    <row r="15" spans="1:11" ht="36" customHeight="1" x14ac:dyDescent="0.25">
      <c r="A15">
        <v>13</v>
      </c>
      <c r="B15" t="s">
        <v>21</v>
      </c>
      <c r="C15" s="9">
        <v>5</v>
      </c>
      <c r="D15" s="8">
        <v>84</v>
      </c>
      <c r="E15" s="10">
        <v>36</v>
      </c>
      <c r="F15" s="11">
        <v>7</v>
      </c>
      <c r="G15" s="12">
        <v>56</v>
      </c>
      <c r="H15" s="13">
        <v>77</v>
      </c>
      <c r="I15" s="14">
        <v>99</v>
      </c>
      <c r="J15">
        <f t="shared" si="0"/>
        <v>364</v>
      </c>
      <c r="K15">
        <v>11</v>
      </c>
    </row>
    <row r="16" spans="1:11" ht="36" customHeight="1" x14ac:dyDescent="0.25">
      <c r="A16">
        <v>14</v>
      </c>
      <c r="B16" t="s">
        <v>22</v>
      </c>
      <c r="C16" s="9">
        <v>84</v>
      </c>
      <c r="D16" s="8">
        <v>1</v>
      </c>
      <c r="E16" s="10">
        <v>84</v>
      </c>
      <c r="F16" s="11">
        <v>87</v>
      </c>
      <c r="G16" s="12">
        <v>23</v>
      </c>
      <c r="H16" s="13">
        <v>88</v>
      </c>
      <c r="I16" s="14">
        <v>44</v>
      </c>
      <c r="J16">
        <f t="shared" si="0"/>
        <v>411</v>
      </c>
      <c r="K16">
        <v>5</v>
      </c>
    </row>
    <row r="17" spans="1:11" ht="36" customHeight="1" x14ac:dyDescent="0.25">
      <c r="A17">
        <v>15</v>
      </c>
      <c r="B17" t="s">
        <v>23</v>
      </c>
      <c r="C17" s="9">
        <v>84</v>
      </c>
      <c r="D17" s="8">
        <v>15</v>
      </c>
      <c r="E17" s="10">
        <v>25</v>
      </c>
      <c r="F17" s="11">
        <v>54</v>
      </c>
      <c r="G17" s="12">
        <v>74</v>
      </c>
      <c r="H17" s="13">
        <v>99</v>
      </c>
      <c r="I17" s="14">
        <v>11</v>
      </c>
      <c r="J17">
        <f t="shared" si="0"/>
        <v>362</v>
      </c>
      <c r="K17">
        <v>12</v>
      </c>
    </row>
    <row r="18" spans="1:11" ht="36" customHeight="1" x14ac:dyDescent="0.25">
      <c r="A18">
        <v>16</v>
      </c>
      <c r="B18" t="s">
        <v>24</v>
      </c>
      <c r="C18" s="9">
        <v>95</v>
      </c>
      <c r="D18" s="8">
        <v>65</v>
      </c>
      <c r="E18" s="10">
        <v>66</v>
      </c>
      <c r="F18" s="11">
        <v>21</v>
      </c>
      <c r="G18" s="12">
        <v>14</v>
      </c>
      <c r="H18" s="13">
        <v>11</v>
      </c>
      <c r="I18" s="14">
        <v>88</v>
      </c>
      <c r="J18">
        <f t="shared" si="0"/>
        <v>360</v>
      </c>
      <c r="K18">
        <v>14</v>
      </c>
    </row>
    <row r="19" spans="1:11" ht="36" customHeight="1" x14ac:dyDescent="0.25">
      <c r="A19">
        <v>17</v>
      </c>
      <c r="B19" t="s">
        <v>25</v>
      </c>
      <c r="C19" s="9">
        <v>95</v>
      </c>
      <c r="D19" s="8">
        <v>27</v>
      </c>
      <c r="E19" s="10">
        <v>55</v>
      </c>
      <c r="F19" s="11">
        <v>54</v>
      </c>
      <c r="G19" s="12">
        <v>52</v>
      </c>
      <c r="H19" s="13">
        <v>22</v>
      </c>
      <c r="I19" s="14">
        <v>55</v>
      </c>
      <c r="J19">
        <f t="shared" si="0"/>
        <v>360</v>
      </c>
      <c r="K19">
        <v>13</v>
      </c>
    </row>
    <row r="20" spans="1:11" ht="36" customHeight="1" x14ac:dyDescent="0.25">
      <c r="A20">
        <v>18</v>
      </c>
      <c r="B20" t="s">
        <v>26</v>
      </c>
      <c r="C20" s="9">
        <v>95</v>
      </c>
      <c r="D20" s="8">
        <v>39</v>
      </c>
      <c r="E20" s="10">
        <v>11</v>
      </c>
      <c r="F20" s="11">
        <v>87</v>
      </c>
      <c r="G20" s="12">
        <v>66</v>
      </c>
      <c r="H20" s="13">
        <v>33</v>
      </c>
      <c r="I20" s="14">
        <v>44</v>
      </c>
      <c r="J20">
        <f t="shared" si="0"/>
        <v>375</v>
      </c>
      <c r="K20">
        <v>9</v>
      </c>
    </row>
    <row r="21" spans="1:11" ht="36" customHeight="1" x14ac:dyDescent="0.25">
      <c r="A21">
        <v>19</v>
      </c>
      <c r="B21" t="s">
        <v>28</v>
      </c>
      <c r="C21" s="9">
        <v>36</v>
      </c>
      <c r="D21" s="8">
        <v>84</v>
      </c>
      <c r="E21" s="10">
        <v>44</v>
      </c>
      <c r="F21" s="11">
        <v>21</v>
      </c>
      <c r="G21" s="12">
        <v>39</v>
      </c>
      <c r="H21" s="13">
        <v>11</v>
      </c>
      <c r="I21" s="14">
        <v>66</v>
      </c>
      <c r="J21">
        <f t="shared" si="0"/>
        <v>301</v>
      </c>
      <c r="K21">
        <v>21</v>
      </c>
    </row>
    <row r="22" spans="1:11" ht="36" customHeight="1" x14ac:dyDescent="0.25">
      <c r="A22">
        <v>20</v>
      </c>
      <c r="B22" t="s">
        <v>29</v>
      </c>
      <c r="C22" s="9">
        <v>75</v>
      </c>
      <c r="D22" s="8">
        <v>5</v>
      </c>
      <c r="E22" s="10">
        <v>33</v>
      </c>
      <c r="F22" s="11">
        <v>54</v>
      </c>
      <c r="G22" s="12">
        <v>82</v>
      </c>
      <c r="H22" s="13">
        <v>22</v>
      </c>
      <c r="I22" s="14">
        <v>22</v>
      </c>
      <c r="J22">
        <f t="shared" si="0"/>
        <v>293</v>
      </c>
      <c r="K22">
        <v>22</v>
      </c>
    </row>
    <row r="23" spans="1:11" ht="36" customHeight="1" x14ac:dyDescent="0.25">
      <c r="A23">
        <v>21</v>
      </c>
      <c r="B23" t="s">
        <v>30</v>
      </c>
      <c r="C23" s="9">
        <v>84</v>
      </c>
      <c r="D23" s="8">
        <v>54</v>
      </c>
      <c r="E23" s="10">
        <v>0</v>
      </c>
      <c r="F23" s="11">
        <v>87</v>
      </c>
      <c r="G23" s="12">
        <v>71</v>
      </c>
      <c r="H23" s="13">
        <v>33</v>
      </c>
      <c r="I23" s="14">
        <v>0</v>
      </c>
      <c r="J23">
        <f t="shared" si="0"/>
        <v>329</v>
      </c>
      <c r="K23">
        <v>19</v>
      </c>
    </row>
    <row r="24" spans="1:11" ht="36" customHeight="1" x14ac:dyDescent="0.25">
      <c r="A24">
        <v>22</v>
      </c>
      <c r="B24" t="s">
        <v>31</v>
      </c>
      <c r="C24" s="9">
        <v>28</v>
      </c>
      <c r="D24" s="8">
        <v>84</v>
      </c>
      <c r="E24" s="10">
        <v>78</v>
      </c>
      <c r="F24" s="11">
        <v>21</v>
      </c>
      <c r="G24" s="12">
        <v>46</v>
      </c>
      <c r="H24" s="13">
        <v>11</v>
      </c>
      <c r="I24" s="14">
        <v>55</v>
      </c>
      <c r="J24">
        <f t="shared" si="0"/>
        <v>323</v>
      </c>
      <c r="K24">
        <v>20</v>
      </c>
    </row>
    <row r="25" spans="1:11" ht="36" customHeight="1" x14ac:dyDescent="0.25">
      <c r="A25">
        <v>23</v>
      </c>
      <c r="B25" t="s">
        <v>32</v>
      </c>
      <c r="C25" s="9">
        <v>36</v>
      </c>
      <c r="D25" s="8">
        <v>83</v>
      </c>
      <c r="E25" s="10">
        <v>98</v>
      </c>
      <c r="F25" s="11">
        <v>54</v>
      </c>
      <c r="G25" s="12">
        <v>82</v>
      </c>
      <c r="H25" s="13">
        <v>22</v>
      </c>
      <c r="I25" s="14">
        <v>77</v>
      </c>
      <c r="J25">
        <f t="shared" si="0"/>
        <v>452</v>
      </c>
      <c r="K25">
        <v>3</v>
      </c>
    </row>
    <row r="26" spans="1:11" ht="36" customHeight="1" x14ac:dyDescent="0.25">
      <c r="A26">
        <v>24</v>
      </c>
      <c r="B26" t="s">
        <v>27</v>
      </c>
      <c r="C26" s="9">
        <v>28</v>
      </c>
      <c r="D26" s="8">
        <v>75</v>
      </c>
      <c r="E26" s="10">
        <v>54</v>
      </c>
      <c r="F26" s="11">
        <v>87</v>
      </c>
      <c r="G26" s="12">
        <v>57</v>
      </c>
      <c r="H26" s="13">
        <v>33</v>
      </c>
      <c r="I26" s="14">
        <v>11</v>
      </c>
      <c r="J26">
        <f t="shared" si="0"/>
        <v>345</v>
      </c>
      <c r="K26">
        <v>16</v>
      </c>
    </row>
    <row r="27" spans="1:11" ht="36" customHeight="1" x14ac:dyDescent="0.25">
      <c r="A27">
        <v>25</v>
      </c>
      <c r="B27" t="s">
        <v>34</v>
      </c>
      <c r="C27" s="9">
        <v>25</v>
      </c>
      <c r="D27" s="8">
        <v>65</v>
      </c>
      <c r="E27" s="10">
        <v>54</v>
      </c>
      <c r="F27" s="11">
        <v>22</v>
      </c>
      <c r="G27" s="12">
        <v>99</v>
      </c>
      <c r="H27" s="13">
        <v>11</v>
      </c>
      <c r="I27" s="14">
        <v>55</v>
      </c>
      <c r="J27">
        <f t="shared" si="0"/>
        <v>331</v>
      </c>
      <c r="K27">
        <v>17</v>
      </c>
    </row>
    <row r="28" spans="1:11" ht="36" customHeight="1" x14ac:dyDescent="0.25">
      <c r="A28">
        <v>26</v>
      </c>
      <c r="B28" t="s">
        <v>33</v>
      </c>
      <c r="C28" s="9">
        <v>57</v>
      </c>
      <c r="D28" s="8">
        <v>14</v>
      </c>
      <c r="E28" s="10">
        <v>62</v>
      </c>
      <c r="F28" s="11">
        <v>15</v>
      </c>
      <c r="G28" s="12">
        <v>55</v>
      </c>
      <c r="H28" s="13">
        <v>22</v>
      </c>
      <c r="I28" s="14">
        <v>6</v>
      </c>
      <c r="J28">
        <f t="shared" si="0"/>
        <v>231</v>
      </c>
      <c r="K28">
        <v>26</v>
      </c>
    </row>
    <row r="29" spans="1:11" ht="36" customHeight="1" x14ac:dyDescent="0.25">
      <c r="A29">
        <v>27</v>
      </c>
      <c r="B29" t="s">
        <v>35</v>
      </c>
      <c r="C29" s="9">
        <v>0</v>
      </c>
      <c r="D29" s="8">
        <v>25</v>
      </c>
      <c r="E29" s="10">
        <v>47</v>
      </c>
      <c r="F29" s="11">
        <v>48</v>
      </c>
      <c r="G29" s="12">
        <v>88</v>
      </c>
      <c r="H29" s="13">
        <v>65</v>
      </c>
      <c r="I29" s="14">
        <v>77</v>
      </c>
      <c r="J29">
        <f t="shared" si="0"/>
        <v>350</v>
      </c>
      <c r="K29">
        <v>15</v>
      </c>
    </row>
    <row r="30" spans="1:11" x14ac:dyDescent="0.25">
      <c r="B30" t="s">
        <v>37</v>
      </c>
      <c r="C30" s="7">
        <f t="shared" ref="C30" ca="1" si="1">AVERAGE(C3:C29)</f>
        <v>53.518518518518519</v>
      </c>
      <c r="D30" s="7">
        <f t="shared" ref="D30" si="2">AVERAGE(D3:D29)</f>
        <v>46.037037037037038</v>
      </c>
      <c r="E30" s="7">
        <f t="shared" ref="E30" si="3">AVERAGE(E3:E29)</f>
        <v>51</v>
      </c>
      <c r="F30" s="7">
        <f t="shared" ref="F30" si="4">AVERAGE(F3:F29)</f>
        <v>48.814814814814817</v>
      </c>
      <c r="G30" s="7">
        <f t="shared" ref="G30" si="5">AVERAGE(G3:G29)</f>
        <v>59.407407407407405</v>
      </c>
      <c r="H30" s="7">
        <f t="shared" ref="H30" si="6">AVERAGE(H3:H29)</f>
        <v>45.185185185185183</v>
      </c>
      <c r="I30" s="7">
        <f t="shared" ref="I30" si="7">AVERAGE(I3:I29)</f>
        <v>49.518518518518519</v>
      </c>
    </row>
  </sheetData>
  <sortState ref="A3:K29">
    <sortCondition ref="A3:A29"/>
  </sortState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A3" sqref="A3:M29"/>
    </sheetView>
  </sheetViews>
  <sheetFormatPr defaultRowHeight="16.5" x14ac:dyDescent="0.25"/>
  <sheetData>
    <row r="1" spans="1:13" x14ac:dyDescent="0.25">
      <c r="A1" s="15" t="s">
        <v>36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3" ht="17.25" customHeight="1" x14ac:dyDescent="0.25">
      <c r="A2" t="s">
        <v>0</v>
      </c>
      <c r="B2" t="s">
        <v>1</v>
      </c>
      <c r="C2" s="1" t="s">
        <v>2</v>
      </c>
      <c r="D2" s="2" t="s">
        <v>3</v>
      </c>
      <c r="E2" s="4" t="s">
        <v>4</v>
      </c>
      <c r="F2" s="3" t="s">
        <v>5</v>
      </c>
      <c r="G2" s="5" t="s">
        <v>6</v>
      </c>
      <c r="H2" s="6" t="s">
        <v>7</v>
      </c>
      <c r="I2" t="s">
        <v>8</v>
      </c>
      <c r="J2" t="s">
        <v>38</v>
      </c>
      <c r="K2" t="s">
        <v>39</v>
      </c>
      <c r="L2" t="s">
        <v>40</v>
      </c>
      <c r="M2" t="s">
        <v>41</v>
      </c>
    </row>
    <row r="3" spans="1:13" ht="36" customHeight="1" x14ac:dyDescent="0.25">
      <c r="A3">
        <v>1</v>
      </c>
      <c r="B3" t="s">
        <v>9</v>
      </c>
      <c r="C3" s="9">
        <v>12</v>
      </c>
      <c r="D3" s="8">
        <v>25</v>
      </c>
      <c r="E3" s="10">
        <v>52</v>
      </c>
      <c r="F3" s="11">
        <v>87</v>
      </c>
      <c r="G3" s="12">
        <v>87</v>
      </c>
      <c r="H3" s="13">
        <v>11</v>
      </c>
      <c r="I3" s="14">
        <v>88</v>
      </c>
      <c r="J3">
        <f>SUM(C3:I3)</f>
        <v>362</v>
      </c>
      <c r="K3">
        <v>10</v>
      </c>
      <c r="L3">
        <f>SUM(C3*5,D3*4,E3*4,F3,G3,H3,I3*3)</f>
        <v>817</v>
      </c>
      <c r="M3">
        <v>20</v>
      </c>
    </row>
    <row r="4" spans="1:13" ht="36" customHeight="1" x14ac:dyDescent="0.25">
      <c r="A4">
        <v>2</v>
      </c>
      <c r="B4" t="s">
        <v>10</v>
      </c>
      <c r="C4" s="9">
        <v>26</v>
      </c>
      <c r="D4" s="8">
        <v>25</v>
      </c>
      <c r="E4" s="10">
        <v>14</v>
      </c>
      <c r="F4" s="11">
        <v>54</v>
      </c>
      <c r="G4" s="12">
        <v>52</v>
      </c>
      <c r="H4" s="13">
        <v>22</v>
      </c>
      <c r="I4" s="14">
        <v>55</v>
      </c>
      <c r="J4">
        <f>SUM(C4:I4)</f>
        <v>248</v>
      </c>
      <c r="K4">
        <v>25</v>
      </c>
      <c r="L4">
        <f>SUM(C4*5,D4*4,E4*4,F4,G4,H4,I4*3)</f>
        <v>579</v>
      </c>
      <c r="M4">
        <v>25</v>
      </c>
    </row>
    <row r="5" spans="1:13" ht="36" customHeight="1" x14ac:dyDescent="0.25">
      <c r="A5">
        <v>3</v>
      </c>
      <c r="B5" t="s">
        <v>11</v>
      </c>
      <c r="C5" s="9">
        <v>26</v>
      </c>
      <c r="D5" s="8">
        <v>25</v>
      </c>
      <c r="E5" s="10">
        <v>24</v>
      </c>
      <c r="F5" s="11">
        <v>54</v>
      </c>
      <c r="G5" s="12">
        <v>42</v>
      </c>
      <c r="H5" s="13">
        <v>33</v>
      </c>
      <c r="I5" s="14">
        <v>22</v>
      </c>
      <c r="J5">
        <f>SUM(C5:I5)</f>
        <v>226</v>
      </c>
      <c r="K5">
        <v>27</v>
      </c>
      <c r="L5">
        <f>SUM(C5*5,D5*4,E5*4,F5,G5,H5,I5*3)</f>
        <v>521</v>
      </c>
      <c r="M5">
        <v>27</v>
      </c>
    </row>
    <row r="6" spans="1:13" ht="36" customHeight="1" x14ac:dyDescent="0.25">
      <c r="A6">
        <v>4</v>
      </c>
      <c r="B6" t="s">
        <v>12</v>
      </c>
      <c r="C6" s="9">
        <v>95</v>
      </c>
      <c r="D6" s="8">
        <v>98</v>
      </c>
      <c r="E6" s="10">
        <v>58</v>
      </c>
      <c r="F6" s="11">
        <v>21</v>
      </c>
      <c r="G6" s="12">
        <v>62</v>
      </c>
      <c r="H6" s="13">
        <v>44</v>
      </c>
      <c r="I6" s="14">
        <v>99</v>
      </c>
      <c r="J6">
        <f>SUM(C6:I6)</f>
        <v>477</v>
      </c>
      <c r="K6">
        <v>2</v>
      </c>
      <c r="L6">
        <f>SUM(C6*5,D6*4,E6*4,F6,G6,H6,I6*3)</f>
        <v>1523</v>
      </c>
      <c r="M6">
        <v>1</v>
      </c>
    </row>
    <row r="7" spans="1:13" ht="36" customHeight="1" x14ac:dyDescent="0.25">
      <c r="A7">
        <v>5</v>
      </c>
      <c r="B7" t="s">
        <v>13</v>
      </c>
      <c r="C7" s="9">
        <v>85</v>
      </c>
      <c r="D7" s="8">
        <v>67</v>
      </c>
      <c r="E7" s="10">
        <v>74</v>
      </c>
      <c r="F7" s="11">
        <v>54</v>
      </c>
      <c r="G7" s="12">
        <v>39</v>
      </c>
      <c r="H7" s="13">
        <v>55</v>
      </c>
      <c r="I7" s="14">
        <v>66</v>
      </c>
      <c r="J7">
        <f>SUM(C7:I7)</f>
        <v>440</v>
      </c>
      <c r="K7">
        <v>4</v>
      </c>
      <c r="L7">
        <f>SUM(C7*5,D7*4,E7*4,F7,G7,H7,I7*3)</f>
        <v>1335</v>
      </c>
      <c r="M7">
        <v>3</v>
      </c>
    </row>
    <row r="8" spans="1:13" ht="36" customHeight="1" x14ac:dyDescent="0.25">
      <c r="A8">
        <v>6</v>
      </c>
      <c r="B8" t="s">
        <v>14</v>
      </c>
      <c r="C8" s="9">
        <v>74</v>
      </c>
      <c r="D8" s="8">
        <v>81</v>
      </c>
      <c r="E8" s="10">
        <v>95</v>
      </c>
      <c r="F8" s="11">
        <v>87</v>
      </c>
      <c r="G8" s="12">
        <v>85</v>
      </c>
      <c r="H8" s="13">
        <v>66</v>
      </c>
      <c r="I8" s="14">
        <v>33</v>
      </c>
      <c r="J8">
        <f>SUM(C8:I8)</f>
        <v>521</v>
      </c>
      <c r="K8">
        <v>1</v>
      </c>
      <c r="L8">
        <f>SUM(C8*5,D8*4,E8*4,F8,G8,H8,I8*3)</f>
        <v>1411</v>
      </c>
      <c r="M8">
        <v>2</v>
      </c>
    </row>
    <row r="9" spans="1:13" ht="36" customHeight="1" x14ac:dyDescent="0.25">
      <c r="A9">
        <v>7</v>
      </c>
      <c r="B9" t="s">
        <v>15</v>
      </c>
      <c r="C9" s="9">
        <v>35</v>
      </c>
      <c r="D9" s="8">
        <v>34</v>
      </c>
      <c r="E9" s="10">
        <v>63</v>
      </c>
      <c r="F9" s="11">
        <v>54</v>
      </c>
      <c r="G9" s="12">
        <v>56</v>
      </c>
      <c r="H9" s="13">
        <v>77</v>
      </c>
      <c r="I9" s="14">
        <v>77</v>
      </c>
      <c r="J9">
        <f>SUM(C9:I9)</f>
        <v>396</v>
      </c>
      <c r="K9">
        <v>6</v>
      </c>
      <c r="L9">
        <f>SUM(C9*5,D9*4,E9*4,F9,G9,H9,I9*3)</f>
        <v>981</v>
      </c>
      <c r="M9">
        <v>12</v>
      </c>
    </row>
    <row r="10" spans="1:13" ht="36" customHeight="1" x14ac:dyDescent="0.25">
      <c r="A10">
        <v>8</v>
      </c>
      <c r="B10" t="s">
        <v>16</v>
      </c>
      <c r="C10" s="9">
        <v>51</v>
      </c>
      <c r="D10" s="8">
        <v>1</v>
      </c>
      <c r="E10" s="10">
        <v>85</v>
      </c>
      <c r="F10" s="11">
        <v>21</v>
      </c>
      <c r="G10" s="12">
        <v>2</v>
      </c>
      <c r="H10" s="13">
        <v>88</v>
      </c>
      <c r="I10" s="14">
        <v>44</v>
      </c>
      <c r="J10">
        <f>SUM(C10:I10)</f>
        <v>292</v>
      </c>
      <c r="K10">
        <v>23</v>
      </c>
      <c r="L10">
        <f>SUM(C10*5,D10*4,E10*4,F10,G10,H10,I10*3)</f>
        <v>842</v>
      </c>
      <c r="M10">
        <v>17</v>
      </c>
    </row>
    <row r="11" spans="1:13" ht="36" customHeight="1" x14ac:dyDescent="0.25">
      <c r="A11">
        <v>9</v>
      </c>
      <c r="B11" t="s">
        <v>18</v>
      </c>
      <c r="C11" s="9">
        <v>62</v>
      </c>
      <c r="D11" s="8">
        <v>0</v>
      </c>
      <c r="E11" s="10">
        <v>2</v>
      </c>
      <c r="F11" s="11">
        <v>54</v>
      </c>
      <c r="G11" s="12">
        <v>56</v>
      </c>
      <c r="H11" s="13">
        <v>99</v>
      </c>
      <c r="I11" s="14">
        <v>11</v>
      </c>
      <c r="J11">
        <f>SUM(C11:I11)</f>
        <v>284</v>
      </c>
      <c r="K11">
        <v>24</v>
      </c>
      <c r="L11">
        <f>SUM(C11*5,D11*4,E11*4,F11,G11,H11,I11*3)</f>
        <v>560</v>
      </c>
      <c r="M11">
        <v>26</v>
      </c>
    </row>
    <row r="12" spans="1:13" ht="36" customHeight="1" x14ac:dyDescent="0.25">
      <c r="A12">
        <v>10</v>
      </c>
      <c r="B12" t="s">
        <v>19</v>
      </c>
      <c r="C12" s="9">
        <v>51</v>
      </c>
      <c r="D12" s="8">
        <v>95</v>
      </c>
      <c r="E12" s="10">
        <v>58</v>
      </c>
      <c r="F12" s="11">
        <v>87</v>
      </c>
      <c r="G12" s="12">
        <v>32</v>
      </c>
      <c r="H12" s="13">
        <v>44</v>
      </c>
      <c r="I12" s="14">
        <v>22</v>
      </c>
      <c r="J12">
        <f>SUM(C12:I12)</f>
        <v>389</v>
      </c>
      <c r="K12">
        <v>7</v>
      </c>
      <c r="L12">
        <f>SUM(C12*5,D12*4,E12*4,F12,G12,H12,I12*3)</f>
        <v>1096</v>
      </c>
      <c r="M12">
        <v>6</v>
      </c>
    </row>
    <row r="13" spans="1:13" ht="36" customHeight="1" x14ac:dyDescent="0.25">
      <c r="A13">
        <v>11</v>
      </c>
      <c r="B13" t="s">
        <v>20</v>
      </c>
      <c r="C13" s="9">
        <v>65</v>
      </c>
      <c r="D13" s="8">
        <v>51</v>
      </c>
      <c r="E13" s="10">
        <v>57</v>
      </c>
      <c r="F13" s="11">
        <v>21</v>
      </c>
      <c r="G13" s="12">
        <v>98</v>
      </c>
      <c r="H13" s="13">
        <v>55</v>
      </c>
      <c r="I13" s="14">
        <v>33</v>
      </c>
      <c r="J13">
        <f>SUM(C13:I13)</f>
        <v>380</v>
      </c>
      <c r="K13">
        <v>8</v>
      </c>
      <c r="L13">
        <f>SUM(C13*5,D13*4,E13*4,F13,G13,H13,I13*3)</f>
        <v>1030</v>
      </c>
      <c r="M13">
        <v>10</v>
      </c>
    </row>
    <row r="14" spans="1:13" ht="36" customHeight="1" x14ac:dyDescent="0.25">
      <c r="A14">
        <v>12</v>
      </c>
      <c r="B14" t="s">
        <v>17</v>
      </c>
      <c r="C14" s="9">
        <v>25</v>
      </c>
      <c r="D14" s="8">
        <v>21</v>
      </c>
      <c r="E14" s="10">
        <v>48</v>
      </c>
      <c r="F14" s="11">
        <v>5</v>
      </c>
      <c r="G14" s="12">
        <v>89</v>
      </c>
      <c r="H14" s="13">
        <v>66</v>
      </c>
      <c r="I14" s="14">
        <v>77</v>
      </c>
      <c r="J14">
        <f>SUM(C14:I14)</f>
        <v>331</v>
      </c>
      <c r="K14">
        <v>18</v>
      </c>
      <c r="L14">
        <f>SUM(C14*5,D14*4,E14*4,F14,G14,H14,I14*3)</f>
        <v>792</v>
      </c>
      <c r="M14">
        <v>21</v>
      </c>
    </row>
    <row r="15" spans="1:13" ht="36" customHeight="1" x14ac:dyDescent="0.25">
      <c r="A15">
        <v>13</v>
      </c>
      <c r="B15" t="s">
        <v>21</v>
      </c>
      <c r="C15" s="9">
        <v>5</v>
      </c>
      <c r="D15" s="8">
        <v>84</v>
      </c>
      <c r="E15" s="10">
        <v>36</v>
      </c>
      <c r="F15" s="11">
        <v>7</v>
      </c>
      <c r="G15" s="12">
        <v>56</v>
      </c>
      <c r="H15" s="13">
        <v>77</v>
      </c>
      <c r="I15" s="14">
        <v>99</v>
      </c>
      <c r="J15">
        <f>SUM(C15:I15)</f>
        <v>364</v>
      </c>
      <c r="K15">
        <v>11</v>
      </c>
      <c r="L15">
        <f>SUM(C15*5,D15*4,E15*4,F15,G15,H15,I15*3)</f>
        <v>942</v>
      </c>
      <c r="M15">
        <v>14</v>
      </c>
    </row>
    <row r="16" spans="1:13" ht="36" customHeight="1" x14ac:dyDescent="0.25">
      <c r="A16">
        <v>14</v>
      </c>
      <c r="B16" t="s">
        <v>22</v>
      </c>
      <c r="C16" s="9">
        <v>84</v>
      </c>
      <c r="D16" s="8">
        <v>1</v>
      </c>
      <c r="E16" s="10">
        <v>84</v>
      </c>
      <c r="F16" s="11">
        <v>87</v>
      </c>
      <c r="G16" s="12">
        <v>23</v>
      </c>
      <c r="H16" s="13">
        <v>88</v>
      </c>
      <c r="I16" s="14">
        <v>44</v>
      </c>
      <c r="J16">
        <f>SUM(C16:I16)</f>
        <v>411</v>
      </c>
      <c r="K16">
        <v>5</v>
      </c>
      <c r="L16">
        <f>SUM(C16*5,D16*4,E16*4,F16,G16,H16,I16*3)</f>
        <v>1090</v>
      </c>
      <c r="M16">
        <v>8</v>
      </c>
    </row>
    <row r="17" spans="1:13" ht="36" customHeight="1" x14ac:dyDescent="0.25">
      <c r="A17">
        <v>15</v>
      </c>
      <c r="B17" t="s">
        <v>23</v>
      </c>
      <c r="C17" s="9">
        <v>84</v>
      </c>
      <c r="D17" s="8">
        <v>15</v>
      </c>
      <c r="E17" s="10">
        <v>25</v>
      </c>
      <c r="F17" s="11">
        <v>54</v>
      </c>
      <c r="G17" s="12">
        <v>74</v>
      </c>
      <c r="H17" s="13">
        <v>99</v>
      </c>
      <c r="I17" s="14">
        <v>11</v>
      </c>
      <c r="J17">
        <f>SUM(C17:I17)</f>
        <v>362</v>
      </c>
      <c r="K17">
        <v>12</v>
      </c>
      <c r="L17">
        <f>SUM(C17*5,D17*4,E17*4,F17,G17,H17,I17*3)</f>
        <v>840</v>
      </c>
      <c r="M17">
        <v>18</v>
      </c>
    </row>
    <row r="18" spans="1:13" ht="36" customHeight="1" x14ac:dyDescent="0.25">
      <c r="A18">
        <v>16</v>
      </c>
      <c r="B18" t="s">
        <v>24</v>
      </c>
      <c r="C18" s="9">
        <v>95</v>
      </c>
      <c r="D18" s="8">
        <v>65</v>
      </c>
      <c r="E18" s="10">
        <v>66</v>
      </c>
      <c r="F18" s="11">
        <v>21</v>
      </c>
      <c r="G18" s="12">
        <v>14</v>
      </c>
      <c r="H18" s="13">
        <v>11</v>
      </c>
      <c r="I18" s="14">
        <v>88</v>
      </c>
      <c r="J18">
        <f>SUM(C18:I18)</f>
        <v>360</v>
      </c>
      <c r="K18">
        <v>14</v>
      </c>
      <c r="L18">
        <f>SUM(C18*5,D18*4,E18*4,F18,G18,H18,I18*3)</f>
        <v>1309</v>
      </c>
      <c r="M18">
        <v>4</v>
      </c>
    </row>
    <row r="19" spans="1:13" ht="36" customHeight="1" x14ac:dyDescent="0.25">
      <c r="A19">
        <v>17</v>
      </c>
      <c r="B19" t="s">
        <v>25</v>
      </c>
      <c r="C19" s="9">
        <v>95</v>
      </c>
      <c r="D19" s="8">
        <v>27</v>
      </c>
      <c r="E19" s="10">
        <v>55</v>
      </c>
      <c r="F19" s="11">
        <v>54</v>
      </c>
      <c r="G19" s="12">
        <v>52</v>
      </c>
      <c r="H19" s="13">
        <v>22</v>
      </c>
      <c r="I19" s="14">
        <v>55</v>
      </c>
      <c r="J19">
        <f>SUM(C19:I19)</f>
        <v>360</v>
      </c>
      <c r="K19">
        <v>13</v>
      </c>
      <c r="L19">
        <f>SUM(C19*5,D19*4,E19*4,F19,G19,H19,I19*3)</f>
        <v>1096</v>
      </c>
      <c r="M19">
        <v>7</v>
      </c>
    </row>
    <row r="20" spans="1:13" ht="36" customHeight="1" x14ac:dyDescent="0.25">
      <c r="A20">
        <v>18</v>
      </c>
      <c r="B20" t="s">
        <v>26</v>
      </c>
      <c r="C20" s="9">
        <v>95</v>
      </c>
      <c r="D20" s="8">
        <v>39</v>
      </c>
      <c r="E20" s="10">
        <v>11</v>
      </c>
      <c r="F20" s="11">
        <v>87</v>
      </c>
      <c r="G20" s="12">
        <v>66</v>
      </c>
      <c r="H20" s="13">
        <v>33</v>
      </c>
      <c r="I20" s="14">
        <v>44</v>
      </c>
      <c r="J20">
        <f>SUM(C20:I20)</f>
        <v>375</v>
      </c>
      <c r="K20">
        <v>9</v>
      </c>
      <c r="L20">
        <f>SUM(C20*5,D20*4,E20*4,F20,G20,H20,I20*3)</f>
        <v>993</v>
      </c>
      <c r="M20">
        <v>11</v>
      </c>
    </row>
    <row r="21" spans="1:13" ht="36" customHeight="1" x14ac:dyDescent="0.25">
      <c r="A21">
        <v>19</v>
      </c>
      <c r="B21" t="s">
        <v>28</v>
      </c>
      <c r="C21" s="9">
        <v>36</v>
      </c>
      <c r="D21" s="8">
        <v>84</v>
      </c>
      <c r="E21" s="10">
        <v>44</v>
      </c>
      <c r="F21" s="11">
        <v>21</v>
      </c>
      <c r="G21" s="12">
        <v>39</v>
      </c>
      <c r="H21" s="13">
        <v>11</v>
      </c>
      <c r="I21" s="14">
        <v>66</v>
      </c>
      <c r="J21">
        <f>SUM(C21:I21)</f>
        <v>301</v>
      </c>
      <c r="K21">
        <v>21</v>
      </c>
      <c r="L21">
        <f>SUM(C21*5,D21*4,E21*4,F21,G21,H21,I21*3)</f>
        <v>961</v>
      </c>
      <c r="M21">
        <v>13</v>
      </c>
    </row>
    <row r="22" spans="1:13" ht="36" customHeight="1" x14ac:dyDescent="0.25">
      <c r="A22">
        <v>20</v>
      </c>
      <c r="B22" t="s">
        <v>29</v>
      </c>
      <c r="C22" s="9">
        <v>75</v>
      </c>
      <c r="D22" s="8">
        <v>5</v>
      </c>
      <c r="E22" s="10">
        <v>33</v>
      </c>
      <c r="F22" s="11">
        <v>54</v>
      </c>
      <c r="G22" s="12">
        <v>82</v>
      </c>
      <c r="H22" s="13">
        <v>22</v>
      </c>
      <c r="I22" s="14">
        <v>22</v>
      </c>
      <c r="J22">
        <f>SUM(C22:I22)</f>
        <v>293</v>
      </c>
      <c r="K22">
        <v>22</v>
      </c>
      <c r="L22">
        <f>SUM(C22*5,D22*4,E22*4,F22,G22,H22,I22*3)</f>
        <v>751</v>
      </c>
      <c r="M22">
        <v>22</v>
      </c>
    </row>
    <row r="23" spans="1:13" ht="36" customHeight="1" x14ac:dyDescent="0.25">
      <c r="A23">
        <v>21</v>
      </c>
      <c r="B23" t="s">
        <v>30</v>
      </c>
      <c r="C23" s="9">
        <v>84</v>
      </c>
      <c r="D23" s="8">
        <v>54</v>
      </c>
      <c r="E23" s="10">
        <v>0</v>
      </c>
      <c r="F23" s="11">
        <v>87</v>
      </c>
      <c r="G23" s="12">
        <v>71</v>
      </c>
      <c r="H23" s="13">
        <v>33</v>
      </c>
      <c r="I23" s="14">
        <v>0</v>
      </c>
      <c r="J23">
        <f>SUM(C23:I23)</f>
        <v>329</v>
      </c>
      <c r="K23">
        <v>19</v>
      </c>
      <c r="L23">
        <f>SUM(C23*5,D23*4,E23*4,F23,G23,H23,I23*3)</f>
        <v>827</v>
      </c>
      <c r="M23">
        <v>19</v>
      </c>
    </row>
    <row r="24" spans="1:13" ht="36" customHeight="1" x14ac:dyDescent="0.25">
      <c r="A24">
        <v>22</v>
      </c>
      <c r="B24" t="s">
        <v>31</v>
      </c>
      <c r="C24" s="9">
        <v>28</v>
      </c>
      <c r="D24" s="8">
        <v>84</v>
      </c>
      <c r="E24" s="10">
        <v>78</v>
      </c>
      <c r="F24" s="11">
        <v>21</v>
      </c>
      <c r="G24" s="12">
        <v>46</v>
      </c>
      <c r="H24" s="13">
        <v>11</v>
      </c>
      <c r="I24" s="14">
        <v>55</v>
      </c>
      <c r="J24">
        <f>SUM(C24:I24)</f>
        <v>323</v>
      </c>
      <c r="K24">
        <v>20</v>
      </c>
      <c r="L24">
        <f>SUM(C24*5,D24*4,E24*4,F24,G24,H24,I24*3)</f>
        <v>1031</v>
      </c>
      <c r="M24">
        <v>9</v>
      </c>
    </row>
    <row r="25" spans="1:13" ht="36" customHeight="1" x14ac:dyDescent="0.25">
      <c r="A25">
        <v>23</v>
      </c>
      <c r="B25" t="s">
        <v>32</v>
      </c>
      <c r="C25" s="9">
        <v>36</v>
      </c>
      <c r="D25" s="8">
        <v>83</v>
      </c>
      <c r="E25" s="10">
        <v>98</v>
      </c>
      <c r="F25" s="11">
        <v>54</v>
      </c>
      <c r="G25" s="12">
        <v>82</v>
      </c>
      <c r="H25" s="13">
        <v>22</v>
      </c>
      <c r="I25" s="14">
        <v>77</v>
      </c>
      <c r="J25">
        <f>SUM(C25:I25)</f>
        <v>452</v>
      </c>
      <c r="K25">
        <v>3</v>
      </c>
      <c r="L25">
        <f>SUM(C25*5,D25*4,E25*4,F25,G25,H25,I25*3)</f>
        <v>1293</v>
      </c>
      <c r="M25">
        <v>5</v>
      </c>
    </row>
    <row r="26" spans="1:13" ht="36" customHeight="1" x14ac:dyDescent="0.25">
      <c r="A26">
        <v>24</v>
      </c>
      <c r="B26" t="s">
        <v>27</v>
      </c>
      <c r="C26" s="9">
        <v>28</v>
      </c>
      <c r="D26" s="8">
        <v>75</v>
      </c>
      <c r="E26" s="10">
        <v>54</v>
      </c>
      <c r="F26" s="11">
        <v>87</v>
      </c>
      <c r="G26" s="12">
        <v>57</v>
      </c>
      <c r="H26" s="13">
        <v>33</v>
      </c>
      <c r="I26" s="14">
        <v>11</v>
      </c>
      <c r="J26">
        <f>SUM(C26:I26)</f>
        <v>345</v>
      </c>
      <c r="K26">
        <v>16</v>
      </c>
      <c r="L26">
        <f>SUM(C26*5,D26*4,E26*4,F26,G26,H26,I26*3)</f>
        <v>866</v>
      </c>
      <c r="M26">
        <v>16</v>
      </c>
    </row>
    <row r="27" spans="1:13" ht="36" customHeight="1" x14ac:dyDescent="0.25">
      <c r="A27">
        <v>25</v>
      </c>
      <c r="B27" t="s">
        <v>34</v>
      </c>
      <c r="C27" s="9">
        <v>25</v>
      </c>
      <c r="D27" s="8">
        <v>65</v>
      </c>
      <c r="E27" s="10">
        <v>54</v>
      </c>
      <c r="F27" s="11">
        <v>22</v>
      </c>
      <c r="G27" s="12">
        <v>99</v>
      </c>
      <c r="H27" s="13">
        <v>11</v>
      </c>
      <c r="I27" s="14">
        <v>55</v>
      </c>
      <c r="J27">
        <f>SUM(C27:I27)</f>
        <v>331</v>
      </c>
      <c r="K27">
        <v>17</v>
      </c>
      <c r="L27">
        <f>SUM(C27*5,D27*4,E27*4,F27,G27,H27,I27*3)</f>
        <v>898</v>
      </c>
      <c r="M27">
        <v>15</v>
      </c>
    </row>
    <row r="28" spans="1:13" ht="36" customHeight="1" x14ac:dyDescent="0.25">
      <c r="A28">
        <v>26</v>
      </c>
      <c r="B28" t="s">
        <v>33</v>
      </c>
      <c r="C28" s="9">
        <v>57</v>
      </c>
      <c r="D28" s="8">
        <v>14</v>
      </c>
      <c r="E28" s="10">
        <v>62</v>
      </c>
      <c r="F28" s="11">
        <v>15</v>
      </c>
      <c r="G28" s="12">
        <v>55</v>
      </c>
      <c r="H28" s="13">
        <v>22</v>
      </c>
      <c r="I28" s="14">
        <v>6</v>
      </c>
      <c r="J28">
        <f>SUM(C28:I28)</f>
        <v>231</v>
      </c>
      <c r="K28">
        <v>26</v>
      </c>
      <c r="L28">
        <f>SUM(C28*5,D28*4,E28*4,F28,G28,H28,I28*3)</f>
        <v>699</v>
      </c>
      <c r="M28">
        <v>24</v>
      </c>
    </row>
    <row r="29" spans="1:13" ht="36" customHeight="1" x14ac:dyDescent="0.25">
      <c r="A29">
        <v>27</v>
      </c>
      <c r="B29" t="s">
        <v>35</v>
      </c>
      <c r="C29" s="9">
        <v>0</v>
      </c>
      <c r="D29" s="8">
        <v>25</v>
      </c>
      <c r="E29" s="10">
        <v>47</v>
      </c>
      <c r="F29" s="11">
        <v>48</v>
      </c>
      <c r="G29" s="12">
        <v>88</v>
      </c>
      <c r="H29" s="13">
        <v>65</v>
      </c>
      <c r="I29" s="14">
        <v>77</v>
      </c>
      <c r="J29">
        <f>SUM(C29:I29)</f>
        <v>350</v>
      </c>
      <c r="K29">
        <v>15</v>
      </c>
      <c r="L29">
        <f>SUM(C29*5,D29*4,E29*4,F29,G29,H29,I29*3)</f>
        <v>720</v>
      </c>
      <c r="M29">
        <v>23</v>
      </c>
    </row>
    <row r="30" spans="1:13" x14ac:dyDescent="0.25">
      <c r="B30" t="s">
        <v>37</v>
      </c>
      <c r="C30" s="7">
        <f t="shared" ref="C30:I30" si="0">AVERAGE(C3:C29)</f>
        <v>53.111111111111114</v>
      </c>
      <c r="D30" s="7">
        <f t="shared" si="0"/>
        <v>46.037037037037038</v>
      </c>
      <c r="E30" s="7">
        <f t="shared" si="0"/>
        <v>51</v>
      </c>
      <c r="F30" s="7">
        <f t="shared" si="0"/>
        <v>48.814814814814817</v>
      </c>
      <c r="G30" s="7">
        <f t="shared" si="0"/>
        <v>59.407407407407405</v>
      </c>
      <c r="H30" s="7">
        <f t="shared" si="0"/>
        <v>45.185185185185183</v>
      </c>
      <c r="I30" s="7">
        <f t="shared" si="0"/>
        <v>49.518518518518519</v>
      </c>
    </row>
  </sheetData>
  <sortState ref="A3:M29">
    <sortCondition ref="A3:A29"/>
  </sortState>
  <mergeCells count="1">
    <mergeCell ref="A1:K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2017-09-19T05:37:27Z</dcterms:created>
  <dcterms:modified xsi:type="dcterms:W3CDTF">2018-01-09T06:17:14Z</dcterms:modified>
</cp:coreProperties>
</file>